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1"/>
  </bookViews>
  <sheets>
    <sheet name="К-2 дет." sheetId="1" r:id="rId1"/>
    <sheet name="К-4 дет." sheetId="2" r:id="rId2"/>
    <sheet name="Командный" sheetId="3" r:id="rId3"/>
    <sheet name="К-2 " sheetId="4" r:id="rId4"/>
    <sheet name="К-4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<sst xmlns="http://schemas.openxmlformats.org/spreadsheetml/2006/main" count="234" uniqueCount="124">
  <si>
    <t>№</t>
  </si>
  <si>
    <t>№ судна</t>
  </si>
  <si>
    <t>Ф.И.</t>
  </si>
  <si>
    <t>г.р.</t>
  </si>
  <si>
    <t>Территория</t>
  </si>
  <si>
    <t>Команда</t>
  </si>
  <si>
    <t>Время прохождения</t>
  </si>
  <si>
    <t>Штрафное время</t>
  </si>
  <si>
    <t>Общее время</t>
  </si>
  <si>
    <t>Место</t>
  </si>
  <si>
    <t>Новокузнецк</t>
  </si>
  <si>
    <t>Д/Д №95</t>
  </si>
  <si>
    <t>-</t>
  </si>
  <si>
    <t>I</t>
  </si>
  <si>
    <t>Собянин Иван</t>
  </si>
  <si>
    <t>ГДДЮТ</t>
  </si>
  <si>
    <t>II</t>
  </si>
  <si>
    <t>Тарнаков Алексей</t>
  </si>
  <si>
    <t>Орион</t>
  </si>
  <si>
    <t>III</t>
  </si>
  <si>
    <t>Баландович Николай</t>
  </si>
  <si>
    <t>Корнев Александр</t>
  </si>
  <si>
    <t>Некрасов Никита</t>
  </si>
  <si>
    <t>Анашкин Юрий</t>
  </si>
  <si>
    <t>Воротников Михаил</t>
  </si>
  <si>
    <t>Кайгородов Денис</t>
  </si>
  <si>
    <t>Тарнакова Екатерина</t>
  </si>
  <si>
    <t>Харькина Ирина</t>
  </si>
  <si>
    <t>Прокопьевский район</t>
  </si>
  <si>
    <t>Калачевская СОШ</t>
  </si>
  <si>
    <t>Новорасов Ян</t>
  </si>
  <si>
    <t>Лукичев Семен</t>
  </si>
  <si>
    <t>Главный судья ___________Беликов В.А.</t>
  </si>
  <si>
    <t>Время финиша</t>
  </si>
  <si>
    <t>Время старта</t>
  </si>
  <si>
    <t>Категория К-2   (участники 14-18 лет)</t>
  </si>
  <si>
    <t>Смолин Василий</t>
  </si>
  <si>
    <t>Категория К-4   (участники 14-18 лет)</t>
  </si>
  <si>
    <t>Категория К-2  (участники старше 18 лет)</t>
  </si>
  <si>
    <t>Конев Александр</t>
  </si>
  <si>
    <t>Категория К-4  (участники старше 18 лет)</t>
  </si>
  <si>
    <t>Результат К-2</t>
  </si>
  <si>
    <t>Результат К-4</t>
  </si>
  <si>
    <t>Сумма</t>
  </si>
  <si>
    <t xml:space="preserve">Д/Д №95 </t>
  </si>
  <si>
    <t>Лукьянец Анатолий</t>
  </si>
  <si>
    <t>Главный судья_________________________ /В.А. Беликов, СС1К, г. Новокузнецк/</t>
  </si>
  <si>
    <t>Комитет по физической культуре, спорту и туризму администрации г.Новокузнецка.
Комитет образования и науки администрации г.Новокузнецка.
Городской Дворец детского (юношеского) творчества им.Н.К.Крупской.
Первенство города Новокузнецка по спортивному туризму 
на водных дистанциях, памяти Р.Э.Брувера
Дистанция - "Ралли"
ПРОТОКОЛ РЕЗУЛЬТАТОВ</t>
  </si>
  <si>
    <t>2.2</t>
  </si>
  <si>
    <t>Трегуб Тимур</t>
  </si>
  <si>
    <t>Калачевская 
СОШ</t>
  </si>
  <si>
    <t>Фурцев Михаил</t>
  </si>
  <si>
    <t>2.5</t>
  </si>
  <si>
    <t>2.4</t>
  </si>
  <si>
    <t>2.6</t>
  </si>
  <si>
    <t>2.3</t>
  </si>
  <si>
    <t>Габидулин Роман</t>
  </si>
  <si>
    <t>2.1</t>
  </si>
  <si>
    <t>Никитин Иван</t>
  </si>
  <si>
    <t>Гусейнова Эльмира</t>
  </si>
  <si>
    <t>Пенкин Никита</t>
  </si>
  <si>
    <t>4.7</t>
  </si>
  <si>
    <t>4.4</t>
  </si>
  <si>
    <t>4.1</t>
  </si>
  <si>
    <t>Умрилов Дмитрий</t>
  </si>
  <si>
    <t>4.6</t>
  </si>
  <si>
    <t>Петров Никита</t>
  </si>
  <si>
    <t>4.3</t>
  </si>
  <si>
    <t>4.2</t>
  </si>
  <si>
    <t>Маурер Анастасия</t>
  </si>
  <si>
    <t>Калачевская
СОШ</t>
  </si>
  <si>
    <t>2.11</t>
  </si>
  <si>
    <r>
      <t xml:space="preserve">Комитет по физической культуре, спорту и туризму администрации г.Новокузнецка.
Комитет образования и науки администрации г.Новокузнецка.
Городской Дворец детского (юношеского) творчества им.Н.К.Крупской.
Первенство города Новокузнецка по спортивному туризму 
на водных дистанциях, памяти Р.Э.Брувера
Дистанция - "Ралли"
</t>
    </r>
    <r>
      <rPr>
        <b/>
        <sz val="14"/>
        <color indexed="8"/>
        <rFont val="Times New Roman"/>
        <family val="1"/>
      </rPr>
      <t>ПРОТОКОЛ РЕЗУЛЬТАТОВ</t>
    </r>
  </si>
  <si>
    <t>Порожняк Виталий</t>
  </si>
  <si>
    <t>4.12</t>
  </si>
  <si>
    <t>4.13</t>
  </si>
  <si>
    <t>4.11</t>
  </si>
  <si>
    <t>Приходько Дмитрий</t>
  </si>
  <si>
    <t>4.5</t>
  </si>
  <si>
    <t>Рябоконь Иван</t>
  </si>
  <si>
    <t>Сапегина Ульяна</t>
  </si>
  <si>
    <t>Собянин Михаил</t>
  </si>
  <si>
    <t>Комитет по физической культуре, спорту и туризму администрации г.Новокузнецка.
Комитет образования и науки администрации г.Новокузнецка.
Городской Дворец детского (юношеского) творчества им.Н.К.Крупской.
Первенство города Новокузнецка по спортивному туризму 
на водных дистанциях, памяти Р.Э.Брувера
Дистанция - "Ралли"
ПРОТОКОЛ РЕЗУЛЬТАТОВ</t>
  </si>
  <si>
    <t>Главный секретарь _____________________ /О.С. Пашкова,  СС1К, г. Новокузнецк/</t>
  </si>
  <si>
    <t>Чукавин Сергей</t>
  </si>
  <si>
    <t>Белый Алексей</t>
  </si>
  <si>
    <t>Сатов Кирилл</t>
  </si>
  <si>
    <t>Грань</t>
  </si>
  <si>
    <t>Манаев Алексей</t>
  </si>
  <si>
    <t>22 мая 2016 года</t>
  </si>
  <si>
    <t>Долгов Максим</t>
  </si>
  <si>
    <t>Власов Иван</t>
  </si>
  <si>
    <t>Жданов Никита</t>
  </si>
  <si>
    <t>Моисеева Виктория</t>
  </si>
  <si>
    <t>Букреев Кирилл</t>
  </si>
  <si>
    <t>Лезина Александра</t>
  </si>
  <si>
    <t>Атаманченко Федор</t>
  </si>
  <si>
    <t>Гермаш Григорий</t>
  </si>
  <si>
    <t>Митусов Игорь</t>
  </si>
  <si>
    <t>Боровков Дмитрий</t>
  </si>
  <si>
    <t>Малков Глеб</t>
  </si>
  <si>
    <t>Которов Иван</t>
  </si>
  <si>
    <t>Баландин Леонид</t>
  </si>
  <si>
    <t>Рачёв Владимир</t>
  </si>
  <si>
    <t>2.5/4.3</t>
  </si>
  <si>
    <t>2.1/4.5</t>
  </si>
  <si>
    <t>2.3/4.6</t>
  </si>
  <si>
    <t>2.4/4.1</t>
  </si>
  <si>
    <t>2.2/4.7</t>
  </si>
  <si>
    <t>Украинцев Максим</t>
  </si>
  <si>
    <t>Савенков Сергей</t>
  </si>
  <si>
    <t>2.10</t>
  </si>
  <si>
    <t>Пастушков Иван</t>
  </si>
  <si>
    <t>Тпетров Егор</t>
  </si>
  <si>
    <t>Ульянов Егор</t>
  </si>
  <si>
    <t>4.10</t>
  </si>
  <si>
    <t>Сидиченко Марк</t>
  </si>
  <si>
    <t>Монарев Дмитрий</t>
  </si>
  <si>
    <t>Дьяков Александр</t>
  </si>
  <si>
    <t>Петровский Александр</t>
  </si>
  <si>
    <t>Сероштанов Александр</t>
  </si>
  <si>
    <t>Ивашов Евгений</t>
  </si>
  <si>
    <t>Трукшин Егор</t>
  </si>
  <si>
    <t>Родионов Алексей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</si>
</sst>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indent="5"/>
    </xf>
    <xf numFmtId="0" fontId="46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21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" fillId="0" borderId="0" xfId="52" applyFont="1" applyFill="1" applyAlignment="1">
      <alignment horizontal="left" vertical="center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>
      <alignment/>
      <protection/>
    </xf>
    <xf numFmtId="45" fontId="3" fillId="0" borderId="0" xfId="52" applyNumberFormat="1" applyFont="1" applyFill="1" applyBorder="1" applyAlignment="1">
      <alignment horizont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1" fontId="47" fillId="0" borderId="18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21" fontId="47" fillId="0" borderId="2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21" fontId="47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21" fontId="0" fillId="0" borderId="18" xfId="0" applyNumberFormat="1" applyFont="1" applyBorder="1" applyAlignment="1">
      <alignment horizontal="center" vertical="center" wrapText="1"/>
    </xf>
    <xf numFmtId="21" fontId="0" fillId="0" borderId="13" xfId="0" applyNumberFormat="1" applyFont="1" applyBorder="1" applyAlignment="1">
      <alignment horizontal="center" vertical="center" wrapText="1"/>
    </xf>
    <xf numFmtId="21" fontId="0" fillId="0" borderId="2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21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23.7109375" style="0" customWidth="1"/>
    <col min="4" max="4" width="7.57421875" style="0" customWidth="1"/>
    <col min="5" max="5" width="14.8515625" style="0" customWidth="1"/>
    <col min="6" max="6" width="11.8515625" style="0" customWidth="1"/>
    <col min="7" max="8" width="8.57421875" style="0" customWidth="1"/>
    <col min="9" max="9" width="13.57421875" style="0" customWidth="1"/>
    <col min="10" max="10" width="11.140625" style="0" customWidth="1"/>
  </cols>
  <sheetData>
    <row r="1" spans="1:12" ht="5.25" customHeight="1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05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2:9" ht="16.5" thickBot="1">
      <c r="B6" s="2" t="s">
        <v>89</v>
      </c>
      <c r="I6" s="1" t="s">
        <v>35</v>
      </c>
    </row>
    <row r="7" spans="1:12" ht="30.75" customHeight="1">
      <c r="A7" s="84" t="s">
        <v>0</v>
      </c>
      <c r="B7" s="78" t="s">
        <v>1</v>
      </c>
      <c r="C7" s="78" t="s">
        <v>2</v>
      </c>
      <c r="D7" s="78" t="s">
        <v>3</v>
      </c>
      <c r="E7" s="78" t="s">
        <v>4</v>
      </c>
      <c r="F7" s="78" t="s">
        <v>5</v>
      </c>
      <c r="G7" s="58" t="s">
        <v>33</v>
      </c>
      <c r="H7" s="78" t="s">
        <v>34</v>
      </c>
      <c r="I7" s="78" t="s">
        <v>6</v>
      </c>
      <c r="J7" s="78" t="s">
        <v>7</v>
      </c>
      <c r="K7" s="78" t="s">
        <v>8</v>
      </c>
      <c r="L7" s="80" t="s">
        <v>9</v>
      </c>
    </row>
    <row r="8" spans="1:12" ht="15.75" thickBot="1">
      <c r="A8" s="85"/>
      <c r="B8" s="79"/>
      <c r="C8" s="79"/>
      <c r="D8" s="79"/>
      <c r="E8" s="79"/>
      <c r="F8" s="79"/>
      <c r="G8" s="59"/>
      <c r="H8" s="79"/>
      <c r="I8" s="79"/>
      <c r="J8" s="79"/>
      <c r="K8" s="79"/>
      <c r="L8" s="81"/>
    </row>
    <row r="9" spans="1:12" ht="16.5" customHeight="1">
      <c r="A9" s="82">
        <v>1</v>
      </c>
      <c r="B9" s="83" t="s">
        <v>57</v>
      </c>
      <c r="C9" s="39" t="s">
        <v>45</v>
      </c>
      <c r="D9" s="39">
        <v>1998</v>
      </c>
      <c r="E9" s="76" t="s">
        <v>10</v>
      </c>
      <c r="F9" s="76" t="s">
        <v>15</v>
      </c>
      <c r="G9" s="60">
        <v>0.04918981481481482</v>
      </c>
      <c r="H9" s="60">
        <v>0</v>
      </c>
      <c r="I9" s="60">
        <f>G9-H9</f>
        <v>0.04918981481481482</v>
      </c>
      <c r="J9" s="76" t="s">
        <v>12</v>
      </c>
      <c r="K9" s="60">
        <f>I9</f>
        <v>0.04918981481481482</v>
      </c>
      <c r="L9" s="77" t="s">
        <v>13</v>
      </c>
    </row>
    <row r="10" spans="1:12" ht="16.5" customHeight="1" thickBot="1">
      <c r="A10" s="69"/>
      <c r="B10" s="71"/>
      <c r="C10" s="38" t="s">
        <v>30</v>
      </c>
      <c r="D10" s="38">
        <v>1998</v>
      </c>
      <c r="E10" s="63"/>
      <c r="F10" s="63"/>
      <c r="G10" s="61"/>
      <c r="H10" s="61"/>
      <c r="I10" s="61"/>
      <c r="J10" s="63"/>
      <c r="K10" s="61"/>
      <c r="L10" s="64"/>
    </row>
    <row r="11" spans="1:12" ht="15" customHeight="1">
      <c r="A11" s="69">
        <v>2</v>
      </c>
      <c r="B11" s="70" t="s">
        <v>52</v>
      </c>
      <c r="C11" s="38" t="s">
        <v>22</v>
      </c>
      <c r="D11" s="38">
        <v>1998</v>
      </c>
      <c r="E11" s="63" t="s">
        <v>10</v>
      </c>
      <c r="F11" s="63" t="s">
        <v>11</v>
      </c>
      <c r="G11" s="61">
        <v>0.05068287037037037</v>
      </c>
      <c r="H11" s="60">
        <v>0</v>
      </c>
      <c r="I11" s="62">
        <f>G11-H11</f>
        <v>0.05068287037037037</v>
      </c>
      <c r="J11" s="63" t="s">
        <v>12</v>
      </c>
      <c r="K11" s="62">
        <f>I11</f>
        <v>0.05068287037037037</v>
      </c>
      <c r="L11" s="64" t="s">
        <v>16</v>
      </c>
    </row>
    <row r="12" spans="1:12" ht="15" customHeight="1" thickBot="1">
      <c r="A12" s="69"/>
      <c r="B12" s="71"/>
      <c r="C12" s="38" t="s">
        <v>49</v>
      </c>
      <c r="D12" s="38">
        <v>1997</v>
      </c>
      <c r="E12" s="63"/>
      <c r="F12" s="63"/>
      <c r="G12" s="61"/>
      <c r="H12" s="61"/>
      <c r="I12" s="61"/>
      <c r="J12" s="63"/>
      <c r="K12" s="61"/>
      <c r="L12" s="64"/>
    </row>
    <row r="13" spans="1:12" ht="17.25" customHeight="1">
      <c r="A13" s="69">
        <v>3</v>
      </c>
      <c r="B13" s="70" t="s">
        <v>55</v>
      </c>
      <c r="C13" s="43" t="s">
        <v>85</v>
      </c>
      <c r="D13" s="38">
        <v>1998</v>
      </c>
      <c r="E13" s="63" t="s">
        <v>28</v>
      </c>
      <c r="F13" s="74" t="s">
        <v>50</v>
      </c>
      <c r="G13" s="61">
        <v>0.05144675925925926</v>
      </c>
      <c r="H13" s="60">
        <v>0</v>
      </c>
      <c r="I13" s="62">
        <f>G13-H13</f>
        <v>0.05144675925925926</v>
      </c>
      <c r="J13" s="63" t="s">
        <v>12</v>
      </c>
      <c r="K13" s="62">
        <f>I13</f>
        <v>0.05144675925925926</v>
      </c>
      <c r="L13" s="64" t="s">
        <v>19</v>
      </c>
    </row>
    <row r="14" spans="1:12" ht="16.5" customHeight="1" thickBot="1">
      <c r="A14" s="69"/>
      <c r="B14" s="71"/>
      <c r="C14" s="43" t="s">
        <v>84</v>
      </c>
      <c r="D14" s="38">
        <v>1998</v>
      </c>
      <c r="E14" s="63"/>
      <c r="F14" s="75"/>
      <c r="G14" s="61"/>
      <c r="H14" s="61"/>
      <c r="I14" s="61"/>
      <c r="J14" s="63"/>
      <c r="K14" s="61"/>
      <c r="L14" s="64"/>
    </row>
    <row r="15" spans="1:12" ht="15" customHeight="1">
      <c r="A15" s="69">
        <v>4</v>
      </c>
      <c r="B15" s="91" t="s">
        <v>48</v>
      </c>
      <c r="C15" s="45" t="s">
        <v>25</v>
      </c>
      <c r="D15" s="40">
        <v>1998</v>
      </c>
      <c r="E15" s="86" t="s">
        <v>10</v>
      </c>
      <c r="F15" s="92" t="s">
        <v>15</v>
      </c>
      <c r="G15" s="62">
        <v>0.05302083333333333</v>
      </c>
      <c r="H15" s="60">
        <v>0</v>
      </c>
      <c r="I15" s="62">
        <f>G15-H15</f>
        <v>0.05302083333333333</v>
      </c>
      <c r="J15" s="86" t="s">
        <v>12</v>
      </c>
      <c r="K15" s="62">
        <f>I15</f>
        <v>0.05302083333333333</v>
      </c>
      <c r="L15" s="64">
        <v>4</v>
      </c>
    </row>
    <row r="16" spans="1:12" ht="16.5" customHeight="1" thickBot="1">
      <c r="A16" s="69"/>
      <c r="B16" s="71"/>
      <c r="C16" s="43" t="s">
        <v>88</v>
      </c>
      <c r="D16" s="38">
        <v>2002</v>
      </c>
      <c r="E16" s="63"/>
      <c r="F16" s="75"/>
      <c r="G16" s="61"/>
      <c r="H16" s="61"/>
      <c r="I16" s="61"/>
      <c r="J16" s="63"/>
      <c r="K16" s="61"/>
      <c r="L16" s="64"/>
    </row>
    <row r="17" spans="1:12" ht="16.5" customHeight="1">
      <c r="A17" s="69">
        <v>5</v>
      </c>
      <c r="B17" s="70" t="s">
        <v>53</v>
      </c>
      <c r="C17" s="43" t="s">
        <v>60</v>
      </c>
      <c r="D17" s="38">
        <v>2000</v>
      </c>
      <c r="E17" s="63" t="s">
        <v>10</v>
      </c>
      <c r="F17" s="63" t="s">
        <v>18</v>
      </c>
      <c r="G17" s="61">
        <v>0.05335648148148148</v>
      </c>
      <c r="H17" s="60">
        <v>0</v>
      </c>
      <c r="I17" s="61">
        <f>G17-H17</f>
        <v>0.05335648148148148</v>
      </c>
      <c r="J17" s="61" t="s">
        <v>12</v>
      </c>
      <c r="K17" s="62">
        <f>I17</f>
        <v>0.05335648148148148</v>
      </c>
      <c r="L17" s="64">
        <v>5</v>
      </c>
    </row>
    <row r="18" spans="1:12" ht="17.25" customHeight="1" thickBot="1">
      <c r="A18" s="69"/>
      <c r="B18" s="71"/>
      <c r="C18" s="43" t="s">
        <v>17</v>
      </c>
      <c r="D18" s="38">
        <v>2000</v>
      </c>
      <c r="E18" s="63"/>
      <c r="F18" s="63"/>
      <c r="G18" s="61"/>
      <c r="H18" s="61"/>
      <c r="I18" s="61"/>
      <c r="J18" s="61"/>
      <c r="K18" s="61"/>
      <c r="L18" s="64"/>
    </row>
    <row r="19" spans="1:12" ht="15">
      <c r="A19" s="89">
        <v>6</v>
      </c>
      <c r="B19" s="70" t="s">
        <v>54</v>
      </c>
      <c r="C19" s="43" t="s">
        <v>14</v>
      </c>
      <c r="D19" s="38">
        <v>1999</v>
      </c>
      <c r="E19" s="63" t="s">
        <v>10</v>
      </c>
      <c r="F19" s="73" t="s">
        <v>87</v>
      </c>
      <c r="G19" s="61">
        <v>0.05347222222222222</v>
      </c>
      <c r="H19" s="60">
        <v>0</v>
      </c>
      <c r="I19" s="62">
        <f>G19-H19</f>
        <v>0.05347222222222222</v>
      </c>
      <c r="J19" s="63" t="s">
        <v>12</v>
      </c>
      <c r="K19" s="62">
        <f>I19</f>
        <v>0.05347222222222222</v>
      </c>
      <c r="L19" s="87">
        <v>6</v>
      </c>
    </row>
    <row r="20" spans="1:12" ht="15.75" thickBot="1">
      <c r="A20" s="90"/>
      <c r="B20" s="72"/>
      <c r="C20" s="57" t="s">
        <v>86</v>
      </c>
      <c r="D20" s="41">
        <v>1999</v>
      </c>
      <c r="E20" s="68"/>
      <c r="F20" s="68"/>
      <c r="G20" s="67"/>
      <c r="H20" s="67"/>
      <c r="I20" s="67"/>
      <c r="J20" s="68"/>
      <c r="K20" s="67"/>
      <c r="L20" s="88"/>
    </row>
    <row r="22" spans="2:7" ht="24" customHeight="1">
      <c r="B22" s="15" t="s">
        <v>46</v>
      </c>
      <c r="C22" s="15"/>
      <c r="D22" s="16"/>
      <c r="E22" s="17"/>
      <c r="F22" s="18"/>
      <c r="G22" s="19"/>
    </row>
    <row r="23" spans="2:7" ht="36" customHeight="1">
      <c r="B23" s="15" t="s">
        <v>83</v>
      </c>
      <c r="C23" s="15"/>
      <c r="D23" s="20"/>
      <c r="E23" s="21"/>
      <c r="F23" s="22"/>
      <c r="G23" s="20"/>
    </row>
  </sheetData>
  <sheetProtection/>
  <mergeCells count="73">
    <mergeCell ref="L19:L20"/>
    <mergeCell ref="A19:A20"/>
    <mergeCell ref="B15:B16"/>
    <mergeCell ref="E15:E16"/>
    <mergeCell ref="F15:F16"/>
    <mergeCell ref="G15:G16"/>
    <mergeCell ref="H15:H16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A9:A10"/>
    <mergeCell ref="B9:B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E11:E12"/>
    <mergeCell ref="G11:G12"/>
    <mergeCell ref="H11:H12"/>
    <mergeCell ref="I11:I12"/>
    <mergeCell ref="J11:J12"/>
    <mergeCell ref="K11:K12"/>
    <mergeCell ref="L11:L12"/>
    <mergeCell ref="A13:A14"/>
    <mergeCell ref="B13:B14"/>
    <mergeCell ref="E13:E14"/>
    <mergeCell ref="F11:F12"/>
    <mergeCell ref="G13:G14"/>
    <mergeCell ref="J13:J14"/>
    <mergeCell ref="L13:L14"/>
    <mergeCell ref="A15:A16"/>
    <mergeCell ref="B19:B20"/>
    <mergeCell ref="E19:E20"/>
    <mergeCell ref="F19:F20"/>
    <mergeCell ref="G19:G20"/>
    <mergeCell ref="F13:F14"/>
    <mergeCell ref="I15:I16"/>
    <mergeCell ref="J15:J16"/>
    <mergeCell ref="K15:K16"/>
    <mergeCell ref="L17:L18"/>
    <mergeCell ref="A1:L5"/>
    <mergeCell ref="H19:H20"/>
    <mergeCell ref="I19:I20"/>
    <mergeCell ref="J19:J20"/>
    <mergeCell ref="K19:K20"/>
    <mergeCell ref="L15:L16"/>
    <mergeCell ref="A17:A18"/>
    <mergeCell ref="B17:B18"/>
    <mergeCell ref="E17:E18"/>
    <mergeCell ref="G7:G8"/>
    <mergeCell ref="H17:H18"/>
    <mergeCell ref="I17:I18"/>
    <mergeCell ref="J17:J18"/>
    <mergeCell ref="K17:K18"/>
    <mergeCell ref="F17:F18"/>
    <mergeCell ref="G17:G18"/>
    <mergeCell ref="H13:H14"/>
    <mergeCell ref="I13:I14"/>
    <mergeCell ref="K13:K14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91" zoomScaleNormal="91" zoomScalePageLayoutView="0" workbookViewId="0" topLeftCell="A7">
      <selection activeCell="L32" sqref="L32:L35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23.7109375" style="0" customWidth="1"/>
    <col min="4" max="4" width="7.57421875" style="0" customWidth="1"/>
    <col min="5" max="5" width="14.57421875" style="0" customWidth="1"/>
    <col min="6" max="6" width="12.00390625" style="0" customWidth="1"/>
    <col min="7" max="8" width="8.57421875" style="0" customWidth="1"/>
    <col min="9" max="9" width="13.57421875" style="0" customWidth="1"/>
    <col min="10" max="10" width="11.140625" style="0" customWidth="1"/>
  </cols>
  <sheetData>
    <row r="1" spans="1:12" ht="5.25" customHeight="1">
      <c r="A1" s="93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65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9" ht="16.5" thickBot="1">
      <c r="B6" s="2" t="s">
        <v>89</v>
      </c>
      <c r="I6" s="1" t="s">
        <v>37</v>
      </c>
    </row>
    <row r="7" spans="1:12" ht="30.75" customHeight="1">
      <c r="A7" s="14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33</v>
      </c>
      <c r="H7" s="23" t="s">
        <v>34</v>
      </c>
      <c r="I7" s="23" t="s">
        <v>6</v>
      </c>
      <c r="J7" s="24" t="s">
        <v>7</v>
      </c>
      <c r="K7" s="24" t="s">
        <v>8</v>
      </c>
      <c r="L7" s="23" t="s">
        <v>9</v>
      </c>
    </row>
    <row r="8" spans="1:12" ht="16.5" customHeight="1">
      <c r="A8" s="63">
        <v>1</v>
      </c>
      <c r="B8" s="70" t="s">
        <v>63</v>
      </c>
      <c r="C8" s="44" t="s">
        <v>93</v>
      </c>
      <c r="D8" s="42">
        <v>2003</v>
      </c>
      <c r="E8" s="63" t="s">
        <v>10</v>
      </c>
      <c r="F8" s="63" t="s">
        <v>18</v>
      </c>
      <c r="G8" s="61">
        <v>0.05030092592592592</v>
      </c>
      <c r="H8" s="61">
        <v>0.002777777777777778</v>
      </c>
      <c r="I8" s="61">
        <f>G8-H8</f>
        <v>0.04752314814814815</v>
      </c>
      <c r="J8" s="63" t="s">
        <v>12</v>
      </c>
      <c r="K8" s="61">
        <f>I8</f>
        <v>0.04752314814814815</v>
      </c>
      <c r="L8" s="63" t="s">
        <v>13</v>
      </c>
    </row>
    <row r="9" spans="1:12" ht="16.5" customHeight="1">
      <c r="A9" s="63"/>
      <c r="B9" s="71"/>
      <c r="C9" s="44" t="s">
        <v>94</v>
      </c>
      <c r="D9" s="42">
        <v>2003</v>
      </c>
      <c r="E9" s="63"/>
      <c r="F9" s="63"/>
      <c r="G9" s="61"/>
      <c r="H9" s="61"/>
      <c r="I9" s="61"/>
      <c r="J9" s="63"/>
      <c r="K9" s="61"/>
      <c r="L9" s="63"/>
    </row>
    <row r="10" spans="1:12" ht="16.5" customHeight="1">
      <c r="A10" s="63"/>
      <c r="B10" s="71"/>
      <c r="C10" s="42" t="s">
        <v>59</v>
      </c>
      <c r="D10" s="42">
        <v>2000</v>
      </c>
      <c r="E10" s="63"/>
      <c r="F10" s="63"/>
      <c r="G10" s="61"/>
      <c r="H10" s="61"/>
      <c r="I10" s="61"/>
      <c r="J10" s="63"/>
      <c r="K10" s="61"/>
      <c r="L10" s="63"/>
    </row>
    <row r="11" spans="1:12" ht="15" customHeight="1">
      <c r="A11" s="63"/>
      <c r="B11" s="71"/>
      <c r="C11" s="44" t="s">
        <v>21</v>
      </c>
      <c r="D11" s="42">
        <v>2000</v>
      </c>
      <c r="E11" s="63"/>
      <c r="F11" s="63"/>
      <c r="G11" s="61"/>
      <c r="H11" s="61"/>
      <c r="I11" s="61"/>
      <c r="J11" s="63"/>
      <c r="K11" s="61"/>
      <c r="L11" s="63"/>
    </row>
    <row r="12" spans="1:12" ht="15" customHeight="1">
      <c r="A12" s="63">
        <v>2</v>
      </c>
      <c r="B12" s="70" t="s">
        <v>67</v>
      </c>
      <c r="C12" s="44" t="s">
        <v>64</v>
      </c>
      <c r="D12" s="42">
        <v>1999</v>
      </c>
      <c r="E12" s="63" t="s">
        <v>10</v>
      </c>
      <c r="F12" s="63" t="s">
        <v>11</v>
      </c>
      <c r="G12" s="61">
        <v>0.05081018518518519</v>
      </c>
      <c r="H12" s="61">
        <v>0.002777777777777778</v>
      </c>
      <c r="I12" s="61">
        <f>G12-H12</f>
        <v>0.04803240740740741</v>
      </c>
      <c r="J12" s="63" t="s">
        <v>12</v>
      </c>
      <c r="K12" s="61">
        <f>I12</f>
        <v>0.04803240740740741</v>
      </c>
      <c r="L12" s="63" t="s">
        <v>16</v>
      </c>
    </row>
    <row r="13" spans="1:12" ht="17.25" customHeight="1">
      <c r="A13" s="63"/>
      <c r="B13" s="71"/>
      <c r="C13" s="44" t="s">
        <v>23</v>
      </c>
      <c r="D13" s="42">
        <v>1999</v>
      </c>
      <c r="E13" s="63"/>
      <c r="F13" s="63"/>
      <c r="G13" s="61"/>
      <c r="H13" s="61"/>
      <c r="I13" s="61"/>
      <c r="J13" s="63"/>
      <c r="K13" s="61"/>
      <c r="L13" s="63"/>
    </row>
    <row r="14" spans="1:12" ht="16.5" customHeight="1">
      <c r="A14" s="63"/>
      <c r="B14" s="71"/>
      <c r="C14" s="44" t="s">
        <v>90</v>
      </c>
      <c r="D14" s="42">
        <v>1999</v>
      </c>
      <c r="E14" s="63"/>
      <c r="F14" s="63"/>
      <c r="G14" s="61"/>
      <c r="H14" s="61"/>
      <c r="I14" s="61"/>
      <c r="J14" s="63"/>
      <c r="K14" s="61"/>
      <c r="L14" s="63"/>
    </row>
    <row r="15" spans="1:12" ht="15" customHeight="1">
      <c r="A15" s="63"/>
      <c r="B15" s="71"/>
      <c r="C15" s="44" t="s">
        <v>91</v>
      </c>
      <c r="D15" s="42">
        <v>1992</v>
      </c>
      <c r="E15" s="63"/>
      <c r="F15" s="63"/>
      <c r="G15" s="61"/>
      <c r="H15" s="61"/>
      <c r="I15" s="61"/>
      <c r="J15" s="63"/>
      <c r="K15" s="61"/>
      <c r="L15" s="63"/>
    </row>
    <row r="16" spans="1:12" ht="16.5" customHeight="1">
      <c r="A16" s="63">
        <v>3</v>
      </c>
      <c r="B16" s="70" t="s">
        <v>78</v>
      </c>
      <c r="C16" s="44" t="s">
        <v>92</v>
      </c>
      <c r="D16" s="42">
        <v>1999</v>
      </c>
      <c r="E16" s="63" t="s">
        <v>10</v>
      </c>
      <c r="F16" s="63" t="s">
        <v>15</v>
      </c>
      <c r="G16" s="61">
        <v>0.05254629629629629</v>
      </c>
      <c r="H16" s="61">
        <v>0.002777777777777778</v>
      </c>
      <c r="I16" s="61">
        <f>G16-H16</f>
        <v>0.04976851851851852</v>
      </c>
      <c r="J16" s="63" t="s">
        <v>12</v>
      </c>
      <c r="K16" s="61">
        <f>I16</f>
        <v>0.04976851851851852</v>
      </c>
      <c r="L16" s="63" t="s">
        <v>19</v>
      </c>
    </row>
    <row r="17" spans="1:12" ht="16.5" customHeight="1">
      <c r="A17" s="63"/>
      <c r="B17" s="71"/>
      <c r="C17" s="42" t="s">
        <v>81</v>
      </c>
      <c r="D17" s="42">
        <v>1994</v>
      </c>
      <c r="E17" s="63"/>
      <c r="F17" s="63"/>
      <c r="G17" s="61"/>
      <c r="H17" s="61"/>
      <c r="I17" s="61"/>
      <c r="J17" s="63"/>
      <c r="K17" s="61"/>
      <c r="L17" s="63"/>
    </row>
    <row r="18" spans="1:12" ht="17.25" customHeight="1">
      <c r="A18" s="63"/>
      <c r="B18" s="71"/>
      <c r="C18" s="44" t="s">
        <v>24</v>
      </c>
      <c r="D18" s="42">
        <v>2000</v>
      </c>
      <c r="E18" s="63"/>
      <c r="F18" s="63"/>
      <c r="G18" s="61"/>
      <c r="H18" s="61"/>
      <c r="I18" s="61"/>
      <c r="J18" s="63"/>
      <c r="K18" s="61"/>
      <c r="L18" s="63"/>
    </row>
    <row r="19" spans="1:12" ht="15">
      <c r="A19" s="63"/>
      <c r="B19" s="71"/>
      <c r="C19" s="44" t="s">
        <v>79</v>
      </c>
      <c r="D19" s="42">
        <v>2001</v>
      </c>
      <c r="E19" s="63"/>
      <c r="F19" s="63"/>
      <c r="G19" s="61"/>
      <c r="H19" s="61"/>
      <c r="I19" s="61"/>
      <c r="J19" s="63"/>
      <c r="K19" s="61"/>
      <c r="L19" s="63"/>
    </row>
    <row r="20" spans="1:12" ht="15">
      <c r="A20" s="63">
        <v>4</v>
      </c>
      <c r="B20" s="70" t="s">
        <v>62</v>
      </c>
      <c r="C20" s="47" t="s">
        <v>56</v>
      </c>
      <c r="D20" s="25">
        <v>2000</v>
      </c>
      <c r="E20" s="63" t="s">
        <v>10</v>
      </c>
      <c r="F20" s="63" t="s">
        <v>18</v>
      </c>
      <c r="G20" s="61">
        <v>0.055833333333333325</v>
      </c>
      <c r="H20" s="61">
        <v>0.002777777777777778</v>
      </c>
      <c r="I20" s="61">
        <f>G20-H20</f>
        <v>0.05305555555555555</v>
      </c>
      <c r="J20" s="61" t="s">
        <v>12</v>
      </c>
      <c r="K20" s="61">
        <f>I20</f>
        <v>0.05305555555555555</v>
      </c>
      <c r="L20" s="63">
        <v>4</v>
      </c>
    </row>
    <row r="21" spans="1:12" ht="15">
      <c r="A21" s="63"/>
      <c r="B21" s="71"/>
      <c r="C21" s="44" t="s">
        <v>96</v>
      </c>
      <c r="D21" s="42">
        <v>2001</v>
      </c>
      <c r="E21" s="63"/>
      <c r="F21" s="63"/>
      <c r="G21" s="61"/>
      <c r="H21" s="61"/>
      <c r="I21" s="61"/>
      <c r="J21" s="63"/>
      <c r="K21" s="61"/>
      <c r="L21" s="63"/>
    </row>
    <row r="22" spans="1:12" ht="15">
      <c r="A22" s="63"/>
      <c r="B22" s="71"/>
      <c r="C22" s="44" t="s">
        <v>97</v>
      </c>
      <c r="D22" s="42">
        <v>2001</v>
      </c>
      <c r="E22" s="63"/>
      <c r="F22" s="63"/>
      <c r="G22" s="61"/>
      <c r="H22" s="61"/>
      <c r="I22" s="61"/>
      <c r="J22" s="63"/>
      <c r="K22" s="61"/>
      <c r="L22" s="63"/>
    </row>
    <row r="23" spans="1:12" ht="15">
      <c r="A23" s="63"/>
      <c r="B23" s="71"/>
      <c r="C23" s="47" t="s">
        <v>98</v>
      </c>
      <c r="D23" s="25">
        <v>2000</v>
      </c>
      <c r="E23" s="63"/>
      <c r="F23" s="63"/>
      <c r="G23" s="61"/>
      <c r="H23" s="61"/>
      <c r="I23" s="61"/>
      <c r="J23" s="63"/>
      <c r="K23" s="61"/>
      <c r="L23" s="63"/>
    </row>
    <row r="24" spans="1:12" ht="15">
      <c r="A24" s="63">
        <v>5</v>
      </c>
      <c r="B24" s="70" t="s">
        <v>61</v>
      </c>
      <c r="C24" s="44" t="s">
        <v>101</v>
      </c>
      <c r="D24" s="42">
        <v>1998</v>
      </c>
      <c r="E24" s="63" t="s">
        <v>10</v>
      </c>
      <c r="F24" s="63" t="s">
        <v>15</v>
      </c>
      <c r="G24" s="61">
        <v>0.05611111111111111</v>
      </c>
      <c r="H24" s="61">
        <v>0.002777777777777778</v>
      </c>
      <c r="I24" s="61">
        <f>G24-H24</f>
        <v>0.05333333333333334</v>
      </c>
      <c r="J24" s="61">
        <v>0.005555555555555556</v>
      </c>
      <c r="K24" s="61">
        <f>I24+J24</f>
        <v>0.05888888888888889</v>
      </c>
      <c r="L24" s="63">
        <v>5</v>
      </c>
    </row>
    <row r="25" spans="1:12" ht="15">
      <c r="A25" s="63"/>
      <c r="B25" s="71"/>
      <c r="C25" s="44" t="s">
        <v>102</v>
      </c>
      <c r="D25" s="42">
        <v>1999</v>
      </c>
      <c r="E25" s="63"/>
      <c r="F25" s="63"/>
      <c r="G25" s="61"/>
      <c r="H25" s="61"/>
      <c r="I25" s="61"/>
      <c r="J25" s="63"/>
      <c r="K25" s="61"/>
      <c r="L25" s="63"/>
    </row>
    <row r="26" spans="1:12" ht="15">
      <c r="A26" s="63"/>
      <c r="B26" s="71"/>
      <c r="C26" s="44" t="s">
        <v>103</v>
      </c>
      <c r="D26" s="42">
        <v>1998</v>
      </c>
      <c r="E26" s="63"/>
      <c r="F26" s="63"/>
      <c r="G26" s="61"/>
      <c r="H26" s="61"/>
      <c r="I26" s="61"/>
      <c r="J26" s="63"/>
      <c r="K26" s="61"/>
      <c r="L26" s="63"/>
    </row>
    <row r="27" spans="1:12" ht="15">
      <c r="A27" s="63"/>
      <c r="B27" s="71"/>
      <c r="C27" s="44" t="s">
        <v>66</v>
      </c>
      <c r="D27" s="42">
        <v>2001</v>
      </c>
      <c r="E27" s="63"/>
      <c r="F27" s="63"/>
      <c r="G27" s="61"/>
      <c r="H27" s="61"/>
      <c r="I27" s="61"/>
      <c r="J27" s="63"/>
      <c r="K27" s="61"/>
      <c r="L27" s="63"/>
    </row>
    <row r="28" spans="1:12" ht="15">
      <c r="A28" s="63">
        <v>6</v>
      </c>
      <c r="B28" s="70" t="s">
        <v>68</v>
      </c>
      <c r="C28" s="44" t="s">
        <v>27</v>
      </c>
      <c r="D28" s="42">
        <v>1999</v>
      </c>
      <c r="E28" s="63" t="s">
        <v>10</v>
      </c>
      <c r="F28" s="63" t="s">
        <v>18</v>
      </c>
      <c r="G28" s="61">
        <v>0.06291666666666666</v>
      </c>
      <c r="H28" s="61">
        <v>0.002777777777777778</v>
      </c>
      <c r="I28" s="61">
        <f>G28-H28</f>
        <v>0.06013888888888889</v>
      </c>
      <c r="J28" s="61" t="s">
        <v>12</v>
      </c>
      <c r="K28" s="61">
        <f>I28</f>
        <v>0.06013888888888889</v>
      </c>
      <c r="L28" s="63">
        <v>6</v>
      </c>
    </row>
    <row r="29" spans="1:12" ht="15">
      <c r="A29" s="63"/>
      <c r="B29" s="71"/>
      <c r="C29" s="44" t="s">
        <v>80</v>
      </c>
      <c r="D29" s="42">
        <v>1998</v>
      </c>
      <c r="E29" s="63"/>
      <c r="F29" s="63"/>
      <c r="G29" s="61"/>
      <c r="H29" s="61"/>
      <c r="I29" s="61"/>
      <c r="J29" s="63"/>
      <c r="K29" s="61"/>
      <c r="L29" s="63"/>
    </row>
    <row r="30" spans="1:12" ht="15">
      <c r="A30" s="63"/>
      <c r="B30" s="71"/>
      <c r="C30" s="44" t="s">
        <v>99</v>
      </c>
      <c r="D30" s="42">
        <v>2002</v>
      </c>
      <c r="E30" s="63"/>
      <c r="F30" s="63"/>
      <c r="G30" s="61"/>
      <c r="H30" s="61"/>
      <c r="I30" s="61"/>
      <c r="J30" s="63"/>
      <c r="K30" s="61"/>
      <c r="L30" s="63"/>
    </row>
    <row r="31" spans="1:12" ht="15">
      <c r="A31" s="63"/>
      <c r="B31" s="71"/>
      <c r="C31" s="44" t="s">
        <v>100</v>
      </c>
      <c r="D31" s="42">
        <v>2003</v>
      </c>
      <c r="E31" s="63"/>
      <c r="F31" s="63"/>
      <c r="G31" s="61"/>
      <c r="H31" s="61"/>
      <c r="I31" s="61"/>
      <c r="J31" s="63"/>
      <c r="K31" s="61"/>
      <c r="L31" s="63"/>
    </row>
    <row r="32" spans="1:12" ht="15" customHeight="1">
      <c r="A32" s="63">
        <v>7</v>
      </c>
      <c r="B32" s="70" t="s">
        <v>65</v>
      </c>
      <c r="C32" s="44" t="s">
        <v>51</v>
      </c>
      <c r="D32" s="42">
        <v>1998</v>
      </c>
      <c r="E32" s="63" t="s">
        <v>28</v>
      </c>
      <c r="F32" s="63" t="s">
        <v>29</v>
      </c>
      <c r="G32" s="61">
        <v>0.05865740740740741</v>
      </c>
      <c r="H32" s="61">
        <v>0.002777777777777778</v>
      </c>
      <c r="I32" s="61">
        <f>G32-H32</f>
        <v>0.05587962962962963</v>
      </c>
      <c r="J32" s="61">
        <v>0.005555555555555556</v>
      </c>
      <c r="K32" s="61">
        <f>I32+J32</f>
        <v>0.06143518518518519</v>
      </c>
      <c r="L32" s="63">
        <v>7</v>
      </c>
    </row>
    <row r="33" spans="1:12" ht="15">
      <c r="A33" s="63"/>
      <c r="B33" s="71"/>
      <c r="C33" s="44" t="s">
        <v>95</v>
      </c>
      <c r="D33" s="42">
        <v>2000</v>
      </c>
      <c r="E33" s="63"/>
      <c r="F33" s="63"/>
      <c r="G33" s="61"/>
      <c r="H33" s="61"/>
      <c r="I33" s="61"/>
      <c r="J33" s="63"/>
      <c r="K33" s="61"/>
      <c r="L33" s="63"/>
    </row>
    <row r="34" spans="1:12" ht="15">
      <c r="A34" s="63"/>
      <c r="B34" s="71"/>
      <c r="C34" s="42" t="s">
        <v>69</v>
      </c>
      <c r="D34" s="42">
        <v>1998</v>
      </c>
      <c r="E34" s="63"/>
      <c r="F34" s="63"/>
      <c r="G34" s="61"/>
      <c r="H34" s="61"/>
      <c r="I34" s="61"/>
      <c r="J34" s="63"/>
      <c r="K34" s="61"/>
      <c r="L34" s="63"/>
    </row>
    <row r="35" spans="1:12" ht="15">
      <c r="A35" s="63"/>
      <c r="B35" s="71"/>
      <c r="C35" s="44" t="s">
        <v>77</v>
      </c>
      <c r="D35" s="42">
        <v>1995</v>
      </c>
      <c r="E35" s="63"/>
      <c r="F35" s="63"/>
      <c r="G35" s="61"/>
      <c r="H35" s="61"/>
      <c r="I35" s="61"/>
      <c r="J35" s="63"/>
      <c r="K35" s="61"/>
      <c r="L35" s="63"/>
    </row>
    <row r="37" spans="2:7" ht="21" customHeight="1">
      <c r="B37" s="15" t="s">
        <v>46</v>
      </c>
      <c r="C37" s="15"/>
      <c r="D37" s="16"/>
      <c r="E37" s="17"/>
      <c r="F37" s="18"/>
      <c r="G37" s="19"/>
    </row>
    <row r="38" spans="2:7" ht="22.5" customHeight="1">
      <c r="B38" s="15" t="s">
        <v>83</v>
      </c>
      <c r="C38" s="15"/>
      <c r="D38" s="20"/>
      <c r="E38" s="21"/>
      <c r="F38" s="22"/>
      <c r="G38" s="20"/>
    </row>
    <row r="41" ht="12.75" customHeight="1"/>
    <row r="42" ht="15" hidden="1"/>
    <row r="43" ht="15" hidden="1"/>
    <row r="45" ht="53.25" customHeight="1"/>
  </sheetData>
  <sheetProtection/>
  <mergeCells count="71">
    <mergeCell ref="G16:G19"/>
    <mergeCell ref="G8:G11"/>
    <mergeCell ref="A1:L5"/>
    <mergeCell ref="I12:I15"/>
    <mergeCell ref="J12:J15"/>
    <mergeCell ref="K12:K15"/>
    <mergeCell ref="L8:L11"/>
    <mergeCell ref="A12:A15"/>
    <mergeCell ref="B16:B19"/>
    <mergeCell ref="E16:E19"/>
    <mergeCell ref="F16:F19"/>
    <mergeCell ref="I8:I11"/>
    <mergeCell ref="J8:J11"/>
    <mergeCell ref="K8:K11"/>
    <mergeCell ref="L16:L19"/>
    <mergeCell ref="H16:H19"/>
    <mergeCell ref="I16:I19"/>
    <mergeCell ref="J16:J19"/>
    <mergeCell ref="K16:K19"/>
    <mergeCell ref="L12:L15"/>
    <mergeCell ref="A20:A23"/>
    <mergeCell ref="B20:B23"/>
    <mergeCell ref="E20:E23"/>
    <mergeCell ref="F20:F23"/>
    <mergeCell ref="G20:G23"/>
    <mergeCell ref="H8:H11"/>
    <mergeCell ref="A16:A19"/>
    <mergeCell ref="B8:B11"/>
    <mergeCell ref="E8:E11"/>
    <mergeCell ref="F8:F11"/>
    <mergeCell ref="H20:H23"/>
    <mergeCell ref="K28:K31"/>
    <mergeCell ref="I20:I23"/>
    <mergeCell ref="J20:J23"/>
    <mergeCell ref="K20:K23"/>
    <mergeCell ref="L20:L23"/>
    <mergeCell ref="J28:J31"/>
    <mergeCell ref="A24:A27"/>
    <mergeCell ref="B28:B31"/>
    <mergeCell ref="E28:E31"/>
    <mergeCell ref="L24:L27"/>
    <mergeCell ref="F28:F31"/>
    <mergeCell ref="F24:F27"/>
    <mergeCell ref="A28:A31"/>
    <mergeCell ref="B24:B27"/>
    <mergeCell ref="E24:E27"/>
    <mergeCell ref="G24:G27"/>
    <mergeCell ref="H24:H27"/>
    <mergeCell ref="A32:A35"/>
    <mergeCell ref="H28:H31"/>
    <mergeCell ref="L32:L35"/>
    <mergeCell ref="I24:I27"/>
    <mergeCell ref="J24:J27"/>
    <mergeCell ref="K24:K27"/>
    <mergeCell ref="G28:G31"/>
    <mergeCell ref="L28:L31"/>
    <mergeCell ref="I28:I31"/>
    <mergeCell ref="A8:A11"/>
    <mergeCell ref="B12:B15"/>
    <mergeCell ref="E12:E15"/>
    <mergeCell ref="F12:F15"/>
    <mergeCell ref="G12:G15"/>
    <mergeCell ref="H12:H15"/>
    <mergeCell ref="I32:I35"/>
    <mergeCell ref="J32:J35"/>
    <mergeCell ref="K32:K35"/>
    <mergeCell ref="B32:B35"/>
    <mergeCell ref="E32:E35"/>
    <mergeCell ref="F32:F35"/>
    <mergeCell ref="G32:G35"/>
    <mergeCell ref="H32:H35"/>
  </mergeCells>
  <printOptions/>
  <pageMargins left="0.7086614173228347" right="0.7086614173228347" top="0" bottom="0.9448818897637796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91" zoomScaleNormal="91" zoomScalePageLayoutView="0" workbookViewId="0" topLeftCell="A4">
      <selection activeCell="D23" sqref="D23"/>
    </sheetView>
  </sheetViews>
  <sheetFormatPr defaultColWidth="9.140625" defaultRowHeight="15"/>
  <cols>
    <col min="1" max="1" width="6.140625" style="0" customWidth="1"/>
    <col min="2" max="2" width="23.7109375" style="0" customWidth="1"/>
    <col min="3" max="3" width="19.421875" style="0" customWidth="1"/>
    <col min="4" max="4" width="18.140625" style="0" customWidth="1"/>
    <col min="5" max="5" width="18.8515625" style="0" customWidth="1"/>
    <col min="6" max="6" width="18.00390625" style="0" customWidth="1"/>
    <col min="7" max="7" width="13.00390625" style="0" customWidth="1"/>
    <col min="8" max="8" width="13.57421875" style="0" customWidth="1"/>
    <col min="9" max="9" width="11.140625" style="0" customWidth="1"/>
  </cols>
  <sheetData>
    <row r="1" spans="1:11" ht="5.25" customHeight="1">
      <c r="A1" s="95" t="s">
        <v>47</v>
      </c>
      <c r="B1" s="95"/>
      <c r="C1" s="95"/>
      <c r="D1" s="95"/>
      <c r="E1" s="95"/>
      <c r="F1" s="95"/>
      <c r="G1" s="95"/>
      <c r="H1" s="95"/>
      <c r="I1" s="4"/>
      <c r="J1" s="4"/>
      <c r="K1" s="4"/>
    </row>
    <row r="2" spans="1:11" ht="15" customHeight="1">
      <c r="A2" s="95"/>
      <c r="B2" s="95"/>
      <c r="C2" s="95"/>
      <c r="D2" s="95"/>
      <c r="E2" s="95"/>
      <c r="F2" s="95"/>
      <c r="G2" s="95"/>
      <c r="H2" s="95"/>
      <c r="I2" s="4"/>
      <c r="J2" s="4"/>
      <c r="K2" s="4"/>
    </row>
    <row r="3" spans="1:11" ht="15" customHeight="1">
      <c r="A3" s="95"/>
      <c r="B3" s="95"/>
      <c r="C3" s="95"/>
      <c r="D3" s="95"/>
      <c r="E3" s="95"/>
      <c r="F3" s="95"/>
      <c r="G3" s="95"/>
      <c r="H3" s="95"/>
      <c r="I3" s="4"/>
      <c r="J3" s="4"/>
      <c r="K3" s="4"/>
    </row>
    <row r="4" spans="1:11" ht="15" customHeight="1">
      <c r="A4" s="95"/>
      <c r="B4" s="95"/>
      <c r="C4" s="95"/>
      <c r="D4" s="95"/>
      <c r="E4" s="95"/>
      <c r="F4" s="95"/>
      <c r="G4" s="95"/>
      <c r="H4" s="95"/>
      <c r="I4" s="4"/>
      <c r="J4" s="4"/>
      <c r="K4" s="4"/>
    </row>
    <row r="5" spans="1:11" ht="110.25" customHeight="1">
      <c r="A5" s="95"/>
      <c r="B5" s="95"/>
      <c r="C5" s="95"/>
      <c r="D5" s="95"/>
      <c r="E5" s="95"/>
      <c r="F5" s="95"/>
      <c r="G5" s="95"/>
      <c r="H5" s="95"/>
      <c r="I5" s="4"/>
      <c r="J5" s="4"/>
      <c r="K5" s="4"/>
    </row>
    <row r="6" spans="1:8" ht="16.5" thickBot="1">
      <c r="A6" s="2" t="s">
        <v>89</v>
      </c>
      <c r="H6" s="1"/>
    </row>
    <row r="7" spans="1:8" ht="19.5" thickBot="1">
      <c r="A7" s="55" t="s">
        <v>0</v>
      </c>
      <c r="B7" s="52" t="s">
        <v>1</v>
      </c>
      <c r="C7" s="52" t="s">
        <v>5</v>
      </c>
      <c r="D7" s="52" t="s">
        <v>4</v>
      </c>
      <c r="E7" s="52" t="s">
        <v>41</v>
      </c>
      <c r="F7" s="53" t="s">
        <v>42</v>
      </c>
      <c r="G7" s="53" t="s">
        <v>43</v>
      </c>
      <c r="H7" s="53" t="s">
        <v>9</v>
      </c>
    </row>
    <row r="8" spans="1:8" ht="21">
      <c r="A8" s="26">
        <v>1</v>
      </c>
      <c r="B8" s="27" t="s">
        <v>104</v>
      </c>
      <c r="C8" s="28" t="s">
        <v>44</v>
      </c>
      <c r="D8" s="29" t="s">
        <v>10</v>
      </c>
      <c r="E8" s="30">
        <v>0.05068287037037037</v>
      </c>
      <c r="F8" s="30">
        <v>0.048032407407407406</v>
      </c>
      <c r="G8" s="30">
        <f>SUM(E8:F8)</f>
        <v>0.09871527777777778</v>
      </c>
      <c r="H8" s="31" t="s">
        <v>13</v>
      </c>
    </row>
    <row r="9" spans="1:8" ht="21">
      <c r="A9" s="32">
        <v>2</v>
      </c>
      <c r="B9" s="48" t="s">
        <v>105</v>
      </c>
      <c r="C9" s="54" t="s">
        <v>15</v>
      </c>
      <c r="D9" s="49" t="s">
        <v>10</v>
      </c>
      <c r="E9" s="50">
        <v>0.04918981481481482</v>
      </c>
      <c r="F9" s="50">
        <v>0.04976851851851852</v>
      </c>
      <c r="G9" s="50">
        <f>SUM(E9:F9)</f>
        <v>0.09895833333333334</v>
      </c>
      <c r="H9" s="33" t="s">
        <v>16</v>
      </c>
    </row>
    <row r="10" spans="1:8" ht="21">
      <c r="A10" s="32">
        <v>3</v>
      </c>
      <c r="B10" s="13" t="s">
        <v>107</v>
      </c>
      <c r="C10" s="10" t="s">
        <v>18</v>
      </c>
      <c r="D10" s="11" t="s">
        <v>10</v>
      </c>
      <c r="E10" s="12">
        <v>0.05335648148148148</v>
      </c>
      <c r="F10" s="12">
        <v>0.04752314814814815</v>
      </c>
      <c r="G10" s="12">
        <f>SUM(E10:F10)</f>
        <v>0.10087962962962962</v>
      </c>
      <c r="H10" s="33" t="s">
        <v>19</v>
      </c>
    </row>
    <row r="11" spans="1:8" ht="21">
      <c r="A11" s="32">
        <v>4</v>
      </c>
      <c r="B11" s="48" t="s">
        <v>108</v>
      </c>
      <c r="C11" s="10" t="s">
        <v>15</v>
      </c>
      <c r="D11" s="49" t="s">
        <v>10</v>
      </c>
      <c r="E11" s="50">
        <v>0.05302083333333333</v>
      </c>
      <c r="F11" s="50">
        <v>0.058888888888888886</v>
      </c>
      <c r="G11" s="50">
        <f>SUM(E11:F11)</f>
        <v>0.11190972222222222</v>
      </c>
      <c r="H11" s="33">
        <v>4</v>
      </c>
    </row>
    <row r="12" spans="1:8" ht="48.75" customHeight="1" thickBot="1">
      <c r="A12" s="56">
        <v>5</v>
      </c>
      <c r="B12" s="34" t="s">
        <v>106</v>
      </c>
      <c r="C12" s="35" t="s">
        <v>70</v>
      </c>
      <c r="D12" s="36" t="s">
        <v>28</v>
      </c>
      <c r="E12" s="37">
        <v>0.05144675925925926</v>
      </c>
      <c r="F12" s="37">
        <v>0.06143518518518518</v>
      </c>
      <c r="G12" s="37">
        <f>SUM(E12:F12)</f>
        <v>0.11288194444444444</v>
      </c>
      <c r="H12" s="51">
        <v>5</v>
      </c>
    </row>
    <row r="13" ht="18.75" hidden="1">
      <c r="B13" s="3" t="s">
        <v>32</v>
      </c>
    </row>
    <row r="14" spans="6:7" ht="16.5" customHeight="1">
      <c r="F14" s="18"/>
      <c r="G14" s="19"/>
    </row>
    <row r="15" spans="6:7" ht="4.5" customHeight="1">
      <c r="F15" s="22"/>
      <c r="G15" s="20"/>
    </row>
    <row r="16" spans="2:5" ht="15">
      <c r="B16" s="15" t="s">
        <v>46</v>
      </c>
      <c r="C16" s="15"/>
      <c r="D16" s="16"/>
      <c r="E16" s="17"/>
    </row>
    <row r="17" spans="2:5" ht="38.25" customHeight="1">
      <c r="B17" s="15" t="s">
        <v>83</v>
      </c>
      <c r="C17" s="15"/>
      <c r="D17" s="20"/>
      <c r="E17" s="21"/>
    </row>
  </sheetData>
  <sheetProtection/>
  <mergeCells count="1">
    <mergeCell ref="A1:H5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91" zoomScaleNormal="91" zoomScalePageLayoutView="0" workbookViewId="0" topLeftCell="A1">
      <selection activeCell="D21" sqref="D21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23.7109375" style="0" customWidth="1"/>
    <col min="4" max="4" width="17.57421875" style="0" customWidth="1"/>
    <col min="5" max="5" width="11.57421875" style="0" customWidth="1"/>
    <col min="6" max="6" width="10.7109375" style="0" customWidth="1"/>
    <col min="7" max="7" width="16.140625" style="0" customWidth="1"/>
    <col min="8" max="8" width="12.7109375" style="0" customWidth="1"/>
  </cols>
  <sheetData>
    <row r="1" spans="1:10" ht="5.25" customHeight="1">
      <c r="A1" s="65" t="s">
        <v>72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10.25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2:7" ht="16.5" thickBot="1">
      <c r="B6" s="2" t="s">
        <v>89</v>
      </c>
      <c r="G6" s="1" t="s">
        <v>38</v>
      </c>
    </row>
    <row r="7" spans="1:10" ht="30.75" customHeight="1">
      <c r="A7" s="100" t="s">
        <v>0</v>
      </c>
      <c r="B7" s="102" t="s">
        <v>1</v>
      </c>
      <c r="C7" s="102" t="s">
        <v>2</v>
      </c>
      <c r="D7" s="102" t="s">
        <v>4</v>
      </c>
      <c r="E7" s="102" t="s">
        <v>33</v>
      </c>
      <c r="F7" s="97" t="s">
        <v>34</v>
      </c>
      <c r="G7" s="104" t="s">
        <v>6</v>
      </c>
      <c r="H7" s="100" t="s">
        <v>7</v>
      </c>
      <c r="I7" s="102" t="s">
        <v>8</v>
      </c>
      <c r="J7" s="97" t="s">
        <v>9</v>
      </c>
    </row>
    <row r="8" spans="1:10" ht="15.75" thickBot="1">
      <c r="A8" s="101"/>
      <c r="B8" s="103"/>
      <c r="C8" s="103"/>
      <c r="D8" s="103"/>
      <c r="E8" s="103"/>
      <c r="F8" s="98"/>
      <c r="G8" s="105"/>
      <c r="H8" s="101"/>
      <c r="I8" s="103"/>
      <c r="J8" s="98"/>
    </row>
    <row r="9" spans="1:10" ht="14.25" customHeight="1">
      <c r="A9" s="82">
        <v>1</v>
      </c>
      <c r="B9" s="83" t="s">
        <v>71</v>
      </c>
      <c r="C9" s="39" t="s">
        <v>39</v>
      </c>
      <c r="D9" s="76" t="s">
        <v>10</v>
      </c>
      <c r="E9" s="60">
        <v>0.05196759259259259</v>
      </c>
      <c r="F9" s="60">
        <v>0.004166666666666667</v>
      </c>
      <c r="G9" s="60">
        <f>E9-F9</f>
        <v>0.04780092592592593</v>
      </c>
      <c r="H9" s="76" t="s">
        <v>12</v>
      </c>
      <c r="I9" s="60">
        <f>G9</f>
        <v>0.04780092592592593</v>
      </c>
      <c r="J9" s="77" t="s">
        <v>13</v>
      </c>
    </row>
    <row r="10" spans="1:10" ht="15" customHeight="1">
      <c r="A10" s="69"/>
      <c r="B10" s="71"/>
      <c r="C10" s="38" t="s">
        <v>73</v>
      </c>
      <c r="D10" s="63"/>
      <c r="E10" s="61"/>
      <c r="F10" s="61"/>
      <c r="G10" s="61"/>
      <c r="H10" s="63"/>
      <c r="I10" s="61"/>
      <c r="J10" s="64"/>
    </row>
    <row r="11" spans="1:10" ht="14.25" customHeight="1">
      <c r="A11" s="69">
        <v>2</v>
      </c>
      <c r="B11" s="91" t="s">
        <v>111</v>
      </c>
      <c r="C11" s="45" t="s">
        <v>109</v>
      </c>
      <c r="D11" s="99" t="s">
        <v>10</v>
      </c>
      <c r="E11" s="62">
        <v>0.05416666666666667</v>
      </c>
      <c r="F11" s="61">
        <v>0.004166666666666667</v>
      </c>
      <c r="G11" s="62">
        <f>E11-F11</f>
        <v>0.05</v>
      </c>
      <c r="H11" s="86" t="s">
        <v>12</v>
      </c>
      <c r="I11" s="62">
        <f>G11</f>
        <v>0.05</v>
      </c>
      <c r="J11" s="96" t="s">
        <v>16</v>
      </c>
    </row>
    <row r="12" spans="1:10" ht="15.75" customHeight="1" thickBot="1">
      <c r="A12" s="90"/>
      <c r="B12" s="72"/>
      <c r="C12" s="57" t="s">
        <v>110</v>
      </c>
      <c r="D12" s="68"/>
      <c r="E12" s="67"/>
      <c r="F12" s="67"/>
      <c r="G12" s="67"/>
      <c r="H12" s="68"/>
      <c r="I12" s="67"/>
      <c r="J12" s="88"/>
    </row>
    <row r="13" spans="1:10" ht="17.25" customHeight="1" hidden="1">
      <c r="A13" s="8"/>
      <c r="B13" s="8"/>
      <c r="C13" s="8"/>
      <c r="D13" s="8"/>
      <c r="E13" s="9"/>
      <c r="F13" s="9"/>
      <c r="G13" s="9"/>
      <c r="H13" s="9"/>
      <c r="I13" s="9"/>
      <c r="J13" s="8"/>
    </row>
    <row r="15" spans="2:7" ht="32.25" customHeight="1">
      <c r="B15" s="15" t="s">
        <v>46</v>
      </c>
      <c r="C15" s="15"/>
      <c r="D15" s="16"/>
      <c r="E15" s="17"/>
      <c r="F15" s="18"/>
      <c r="G15" s="19"/>
    </row>
    <row r="16" spans="2:7" ht="26.25" customHeight="1">
      <c r="B16" s="15" t="s">
        <v>83</v>
      </c>
      <c r="C16" s="15"/>
      <c r="D16" s="20"/>
      <c r="E16" s="21"/>
      <c r="F16" s="22"/>
      <c r="G16" s="20"/>
    </row>
  </sheetData>
  <sheetProtection/>
  <mergeCells count="29">
    <mergeCell ref="A1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11:B12"/>
    <mergeCell ref="D11:D12"/>
    <mergeCell ref="E11:E12"/>
    <mergeCell ref="F11:F12"/>
    <mergeCell ref="G11:G12"/>
    <mergeCell ref="H11:H12"/>
    <mergeCell ref="I11:I12"/>
    <mergeCell ref="J9:J10"/>
    <mergeCell ref="I9:I10"/>
    <mergeCell ref="J11:J12"/>
    <mergeCell ref="A11:A12"/>
    <mergeCell ref="B9:B10"/>
    <mergeCell ref="E9:E10"/>
    <mergeCell ref="F9:F10"/>
    <mergeCell ref="G9:G10"/>
    <mergeCell ref="H9:H10"/>
    <mergeCell ref="D9:D10"/>
  </mergeCell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="91" zoomScaleNormal="91" zoomScalePageLayoutView="0" workbookViewId="0" topLeftCell="A1">
      <selection activeCell="H28" sqref="H28"/>
    </sheetView>
  </sheetViews>
  <sheetFormatPr defaultColWidth="9.140625" defaultRowHeight="15"/>
  <cols>
    <col min="1" max="1" width="3.7109375" style="0" customWidth="1"/>
    <col min="2" max="2" width="7.28125" style="0" customWidth="1"/>
    <col min="3" max="3" width="25.421875" style="0" customWidth="1"/>
    <col min="4" max="4" width="14.57421875" style="0" customWidth="1"/>
    <col min="5" max="5" width="10.00390625" style="0" customWidth="1"/>
    <col min="6" max="6" width="8.57421875" style="0" customWidth="1"/>
    <col min="7" max="7" width="14.421875" style="0" customWidth="1"/>
    <col min="8" max="8" width="13.57421875" style="0" customWidth="1"/>
    <col min="9" max="9" width="11.140625" style="0" customWidth="1"/>
  </cols>
  <sheetData>
    <row r="2" spans="1:10" ht="5.25" customHeight="1">
      <c r="A2" s="65" t="s">
        <v>47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5" customHeight="1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21.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2:6" ht="16.5" thickBot="1">
      <c r="B7" s="2" t="s">
        <v>89</v>
      </c>
      <c r="F7" s="1" t="s">
        <v>40</v>
      </c>
    </row>
    <row r="8" spans="1:10" ht="37.5" customHeight="1" thickBot="1">
      <c r="A8" s="5" t="s">
        <v>0</v>
      </c>
      <c r="B8" s="6" t="s">
        <v>1</v>
      </c>
      <c r="C8" s="7" t="s">
        <v>2</v>
      </c>
      <c r="D8" s="7" t="s">
        <v>4</v>
      </c>
      <c r="E8" s="7" t="s">
        <v>33</v>
      </c>
      <c r="F8" s="6" t="s">
        <v>34</v>
      </c>
      <c r="G8" s="6" t="s">
        <v>6</v>
      </c>
      <c r="H8" s="7" t="s">
        <v>7</v>
      </c>
      <c r="I8" s="7" t="s">
        <v>8</v>
      </c>
      <c r="J8" s="6" t="s">
        <v>9</v>
      </c>
    </row>
    <row r="9" spans="1:10" ht="16.5" customHeight="1">
      <c r="A9" s="82">
        <v>1</v>
      </c>
      <c r="B9" s="83" t="s">
        <v>74</v>
      </c>
      <c r="C9" s="46" t="s">
        <v>58</v>
      </c>
      <c r="D9" s="76" t="s">
        <v>10</v>
      </c>
      <c r="E9" s="60">
        <v>0.05302083333333333</v>
      </c>
      <c r="F9" s="60">
        <v>0.005902777777777778</v>
      </c>
      <c r="G9" s="60">
        <f>E9-F9</f>
        <v>0.04711805555555555</v>
      </c>
      <c r="H9" s="76" t="s">
        <v>12</v>
      </c>
      <c r="I9" s="60">
        <f>G9</f>
        <v>0.04711805555555555</v>
      </c>
      <c r="J9" s="77" t="s">
        <v>13</v>
      </c>
    </row>
    <row r="10" spans="1:10" ht="16.5" customHeight="1">
      <c r="A10" s="69"/>
      <c r="B10" s="71"/>
      <c r="C10" s="43" t="s">
        <v>117</v>
      </c>
      <c r="D10" s="63"/>
      <c r="E10" s="61"/>
      <c r="F10" s="61"/>
      <c r="G10" s="61"/>
      <c r="H10" s="63"/>
      <c r="I10" s="61"/>
      <c r="J10" s="64"/>
    </row>
    <row r="11" spans="1:10" ht="16.5" customHeight="1">
      <c r="A11" s="69"/>
      <c r="B11" s="71"/>
      <c r="C11" s="43" t="s">
        <v>118</v>
      </c>
      <c r="D11" s="63"/>
      <c r="E11" s="61"/>
      <c r="F11" s="61"/>
      <c r="G11" s="61"/>
      <c r="H11" s="63"/>
      <c r="I11" s="61"/>
      <c r="J11" s="64"/>
    </row>
    <row r="12" spans="1:10" ht="15" customHeight="1">
      <c r="A12" s="69"/>
      <c r="B12" s="71"/>
      <c r="C12" s="43" t="s">
        <v>119</v>
      </c>
      <c r="D12" s="63"/>
      <c r="E12" s="61"/>
      <c r="F12" s="61"/>
      <c r="G12" s="61"/>
      <c r="H12" s="63"/>
      <c r="I12" s="61"/>
      <c r="J12" s="64"/>
    </row>
    <row r="13" spans="1:10" ht="15" customHeight="1">
      <c r="A13" s="69">
        <v>2</v>
      </c>
      <c r="B13" s="91" t="s">
        <v>115</v>
      </c>
      <c r="C13" s="40" t="s">
        <v>36</v>
      </c>
      <c r="D13" s="86" t="s">
        <v>28</v>
      </c>
      <c r="E13" s="62">
        <v>0.056979166666666664</v>
      </c>
      <c r="F13" s="62">
        <v>0.005902777777777778</v>
      </c>
      <c r="G13" s="62">
        <f>E13-F13</f>
        <v>0.051076388888888886</v>
      </c>
      <c r="H13" s="86" t="s">
        <v>12</v>
      </c>
      <c r="I13" s="62">
        <f>G13</f>
        <v>0.051076388888888886</v>
      </c>
      <c r="J13" s="64" t="s">
        <v>16</v>
      </c>
    </row>
    <row r="14" spans="1:10" ht="17.25" customHeight="1">
      <c r="A14" s="69"/>
      <c r="B14" s="71"/>
      <c r="C14" s="43" t="s">
        <v>112</v>
      </c>
      <c r="D14" s="63"/>
      <c r="E14" s="61"/>
      <c r="F14" s="61"/>
      <c r="G14" s="61"/>
      <c r="H14" s="63"/>
      <c r="I14" s="61"/>
      <c r="J14" s="64"/>
    </row>
    <row r="15" spans="1:10" ht="16.5" customHeight="1">
      <c r="A15" s="69"/>
      <c r="B15" s="71"/>
      <c r="C15" s="43" t="s">
        <v>113</v>
      </c>
      <c r="D15" s="63"/>
      <c r="E15" s="61"/>
      <c r="F15" s="61"/>
      <c r="G15" s="61"/>
      <c r="H15" s="63"/>
      <c r="I15" s="61"/>
      <c r="J15" s="64"/>
    </row>
    <row r="16" spans="1:10" ht="15" customHeight="1">
      <c r="A16" s="69"/>
      <c r="B16" s="71"/>
      <c r="C16" s="43" t="s">
        <v>114</v>
      </c>
      <c r="D16" s="63"/>
      <c r="E16" s="61"/>
      <c r="F16" s="61"/>
      <c r="G16" s="61"/>
      <c r="H16" s="63"/>
      <c r="I16" s="61"/>
      <c r="J16" s="64"/>
    </row>
    <row r="17" spans="1:10" ht="16.5" customHeight="1">
      <c r="A17" s="89">
        <v>3</v>
      </c>
      <c r="B17" s="91" t="s">
        <v>75</v>
      </c>
      <c r="C17" s="43" t="s">
        <v>120</v>
      </c>
      <c r="D17" s="63" t="s">
        <v>10</v>
      </c>
      <c r="E17" s="61">
        <v>0.06427083333333333</v>
      </c>
      <c r="F17" s="62">
        <v>0.005902777777777778</v>
      </c>
      <c r="G17" s="62">
        <f>E17-F17</f>
        <v>0.058368055555555555</v>
      </c>
      <c r="H17" s="63" t="s">
        <v>12</v>
      </c>
      <c r="I17" s="62">
        <f>G17</f>
        <v>0.058368055555555555</v>
      </c>
      <c r="J17" s="64" t="s">
        <v>19</v>
      </c>
    </row>
    <row r="18" spans="1:10" ht="16.5" customHeight="1">
      <c r="A18" s="69"/>
      <c r="B18" s="71"/>
      <c r="C18" s="43" t="s">
        <v>121</v>
      </c>
      <c r="D18" s="63"/>
      <c r="E18" s="61"/>
      <c r="F18" s="61"/>
      <c r="G18" s="61"/>
      <c r="H18" s="63"/>
      <c r="I18" s="61"/>
      <c r="J18" s="64"/>
    </row>
    <row r="19" spans="1:10" ht="17.25" customHeight="1">
      <c r="A19" s="69"/>
      <c r="B19" s="71"/>
      <c r="C19" s="43" t="s">
        <v>122</v>
      </c>
      <c r="D19" s="63"/>
      <c r="E19" s="61"/>
      <c r="F19" s="61"/>
      <c r="G19" s="61"/>
      <c r="H19" s="63"/>
      <c r="I19" s="61"/>
      <c r="J19" s="64"/>
    </row>
    <row r="20" spans="1:10" ht="15">
      <c r="A20" s="69"/>
      <c r="B20" s="71"/>
      <c r="C20" s="43" t="s">
        <v>123</v>
      </c>
      <c r="D20" s="63"/>
      <c r="E20" s="61"/>
      <c r="F20" s="61"/>
      <c r="G20" s="61"/>
      <c r="H20" s="63"/>
      <c r="I20" s="61"/>
      <c r="J20" s="64"/>
    </row>
    <row r="21" spans="1:10" ht="15">
      <c r="A21" s="69">
        <v>4</v>
      </c>
      <c r="B21" s="106" t="s">
        <v>76</v>
      </c>
      <c r="C21" s="38" t="s">
        <v>26</v>
      </c>
      <c r="D21" s="63" t="s">
        <v>10</v>
      </c>
      <c r="E21" s="61">
        <v>0.06989583333333334</v>
      </c>
      <c r="F21" s="62">
        <v>0.005902777777777778</v>
      </c>
      <c r="G21" s="62">
        <f>E21-F21</f>
        <v>0.06399305555555557</v>
      </c>
      <c r="H21" s="63" t="s">
        <v>12</v>
      </c>
      <c r="I21" s="62">
        <f>G21</f>
        <v>0.06399305555555557</v>
      </c>
      <c r="J21" s="64">
        <v>4</v>
      </c>
    </row>
    <row r="22" spans="1:10" ht="15">
      <c r="A22" s="69"/>
      <c r="B22" s="71"/>
      <c r="C22" s="38" t="s">
        <v>20</v>
      </c>
      <c r="D22" s="63"/>
      <c r="E22" s="61"/>
      <c r="F22" s="61"/>
      <c r="G22" s="61"/>
      <c r="H22" s="63"/>
      <c r="I22" s="61"/>
      <c r="J22" s="64"/>
    </row>
    <row r="23" spans="1:10" ht="15" customHeight="1">
      <c r="A23" s="69"/>
      <c r="B23" s="71"/>
      <c r="C23" s="43" t="s">
        <v>31</v>
      </c>
      <c r="D23" s="63"/>
      <c r="E23" s="61"/>
      <c r="F23" s="61"/>
      <c r="G23" s="61"/>
      <c r="H23" s="63"/>
      <c r="I23" s="61"/>
      <c r="J23" s="64"/>
    </row>
    <row r="24" spans="1:10" ht="15.75" customHeight="1" thickBot="1">
      <c r="A24" s="90"/>
      <c r="B24" s="72"/>
      <c r="C24" s="57" t="s">
        <v>116</v>
      </c>
      <c r="D24" s="68"/>
      <c r="E24" s="67"/>
      <c r="F24" s="67"/>
      <c r="G24" s="67"/>
      <c r="H24" s="68"/>
      <c r="I24" s="67"/>
      <c r="J24" s="88"/>
    </row>
    <row r="26" spans="2:6" ht="15">
      <c r="B26" s="15" t="s">
        <v>46</v>
      </c>
      <c r="C26" s="15"/>
      <c r="D26" s="17"/>
      <c r="E26" s="18"/>
      <c r="F26" s="19"/>
    </row>
    <row r="27" spans="2:6" ht="33.75" customHeight="1">
      <c r="B27" s="15" t="s">
        <v>83</v>
      </c>
      <c r="C27" s="15"/>
      <c r="D27" s="21"/>
      <c r="E27" s="22"/>
      <c r="F27" s="20"/>
    </row>
    <row r="28" ht="12.75" customHeight="1"/>
    <row r="29" ht="15" hidden="1"/>
    <row r="30" ht="15" hidden="1"/>
    <row r="32" ht="53.25" customHeight="1"/>
  </sheetData>
  <sheetProtection/>
  <mergeCells count="37">
    <mergeCell ref="A2:J6"/>
    <mergeCell ref="A9:A12"/>
    <mergeCell ref="B13:B16"/>
    <mergeCell ref="D13:D16"/>
    <mergeCell ref="E13:E16"/>
    <mergeCell ref="F13:F16"/>
    <mergeCell ref="G13:G16"/>
    <mergeCell ref="H13:H16"/>
    <mergeCell ref="I13:I16"/>
    <mergeCell ref="J9:J12"/>
    <mergeCell ref="J17:J20"/>
    <mergeCell ref="A13:A16"/>
    <mergeCell ref="B9:B12"/>
    <mergeCell ref="D9:D12"/>
    <mergeCell ref="E9:E12"/>
    <mergeCell ref="F9:F12"/>
    <mergeCell ref="G9:G12"/>
    <mergeCell ref="H9:H12"/>
    <mergeCell ref="I9:I12"/>
    <mergeCell ref="J13:J16"/>
    <mergeCell ref="I21:I24"/>
    <mergeCell ref="A17:A20"/>
    <mergeCell ref="B21:B24"/>
    <mergeCell ref="D21:D24"/>
    <mergeCell ref="E21:E24"/>
    <mergeCell ref="F21:F24"/>
    <mergeCell ref="G21:G24"/>
    <mergeCell ref="H17:H20"/>
    <mergeCell ref="I17:I20"/>
    <mergeCell ref="J21:J24"/>
    <mergeCell ref="A21:A24"/>
    <mergeCell ref="B17:B20"/>
    <mergeCell ref="D17:D20"/>
    <mergeCell ref="E17:E20"/>
    <mergeCell ref="F17:F20"/>
    <mergeCell ref="G17:G20"/>
    <mergeCell ref="H21:H24"/>
  </mergeCells>
  <printOptions/>
  <pageMargins left="0.9055118110236221" right="0.7086614173228347" top="0.35433070866141736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qwe</cp:lastModifiedBy>
  <cp:lastPrinted>2015-06-03T07:06:20Z</cp:lastPrinted>
  <dcterms:created xsi:type="dcterms:W3CDTF">2014-05-25T08:20:17Z</dcterms:created>
  <dcterms:modified xsi:type="dcterms:W3CDTF">2016-05-23T03:56:51Z</dcterms:modified>
  <cp:category/>
  <cp:version/>
  <cp:contentType/>
  <cp:contentStatus/>
</cp:coreProperties>
</file>