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К-2 дет." sheetId="1" r:id="rId1"/>
    <sheet name="К-4 дет." sheetId="2" r:id="rId2"/>
    <sheet name="Командный" sheetId="3" r:id="rId3"/>
    <sheet name="К-2 " sheetId="4" r:id="rId4"/>
    <sheet name="К-4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<sst xmlns="http://schemas.openxmlformats.org/spreadsheetml/2006/main" count="272" uniqueCount="146">
  <si>
    <t>№</t>
  </si>
  <si>
    <t>№ судна</t>
  </si>
  <si>
    <t>Ф.И.</t>
  </si>
  <si>
    <t>г.р.</t>
  </si>
  <si>
    <t>Территория</t>
  </si>
  <si>
    <t>Команда</t>
  </si>
  <si>
    <t>Время прохождения</t>
  </si>
  <si>
    <t>Штрафное время</t>
  </si>
  <si>
    <t>Общее время</t>
  </si>
  <si>
    <t>Место</t>
  </si>
  <si>
    <t>Новокузнецк</t>
  </si>
  <si>
    <t>Д/Д №95</t>
  </si>
  <si>
    <t>-</t>
  </si>
  <si>
    <t>I</t>
  </si>
  <si>
    <t>Король Максим</t>
  </si>
  <si>
    <t>Коновалов Артем</t>
  </si>
  <si>
    <t>Собянин Иван</t>
  </si>
  <si>
    <t>ГДДЮТ</t>
  </si>
  <si>
    <t>II</t>
  </si>
  <si>
    <t>Собинин Михаил</t>
  </si>
  <si>
    <t>Тарнаков Алексей</t>
  </si>
  <si>
    <t>Орион</t>
  </si>
  <si>
    <t>III</t>
  </si>
  <si>
    <t>Баландович Николай</t>
  </si>
  <si>
    <t>Корнев Александр</t>
  </si>
  <si>
    <t>Некрасов Никита</t>
  </si>
  <si>
    <t>Мунарев Дмитрий</t>
  </si>
  <si>
    <t>Анашкин Юрий</t>
  </si>
  <si>
    <t>Воротников Михаил</t>
  </si>
  <si>
    <t>Кайгородов Денис</t>
  </si>
  <si>
    <t>Тарнакова Екатерина</t>
  </si>
  <si>
    <t>Харькина Ирина</t>
  </si>
  <si>
    <t>Нестерова Анастасия</t>
  </si>
  <si>
    <t>Прокопьевский район</t>
  </si>
  <si>
    <t>Калачевская СОШ</t>
  </si>
  <si>
    <t>Новорасов Ян</t>
  </si>
  <si>
    <t>Лукичев Семен</t>
  </si>
  <si>
    <t>Урусова Полина</t>
  </si>
  <si>
    <t>Главный судья ___________Беликов В.А.</t>
  </si>
  <si>
    <t>Время финиша</t>
  </si>
  <si>
    <t>Время старта</t>
  </si>
  <si>
    <t>Категория К-2   (участники 14-18 лет)</t>
  </si>
  <si>
    <t>Кузнеченкова Дарья</t>
  </si>
  <si>
    <t>Смолин Василий</t>
  </si>
  <si>
    <t>Категория К-4   (участники 14-18 лет)</t>
  </si>
  <si>
    <t>Бугаев Николай</t>
  </si>
  <si>
    <t>Междуреченск</t>
  </si>
  <si>
    <t>Козырев Алексей</t>
  </si>
  <si>
    <t>Зарипов Константин</t>
  </si>
  <si>
    <t>Бжитский Сергей</t>
  </si>
  <si>
    <t>Смирнов Владимир</t>
  </si>
  <si>
    <t>Смирнов Алексей</t>
  </si>
  <si>
    <t>Категория К-2  (участники старше 18 лет)</t>
  </si>
  <si>
    <t>Конев Александр</t>
  </si>
  <si>
    <t>Носов Сергей</t>
  </si>
  <si>
    <t>Ерофеев Дмитрий</t>
  </si>
  <si>
    <t>Кардаш Константин</t>
  </si>
  <si>
    <t>Суханов Алексей</t>
  </si>
  <si>
    <t>Категория К-4  (участники старше 18 лет)</t>
  </si>
  <si>
    <t>Результат К-2</t>
  </si>
  <si>
    <t>Результат К-4</t>
  </si>
  <si>
    <t>Сумма</t>
  </si>
  <si>
    <t xml:space="preserve">Д/Д №95 </t>
  </si>
  <si>
    <t>Лукьянец Анатолий</t>
  </si>
  <si>
    <t>Главный судья_________________________ /В.А. Беликов, СС1К, г. Новокузнецк/</t>
  </si>
  <si>
    <t>Главный секретарь _____________________ /О.С. Пашкова,  СС2К, г. Новокузнецк/</t>
  </si>
  <si>
    <t>Комитет по физической культуре, спорту и туризму администрации г.Новокузнецка.
Комитет образования и науки администрации г.Новокузнецка.
Городской Дворец детского (юношеского) творчества им.Н.К.Крупской.
Первенство города Новокузнецка по спортивному туризму 
на водных дистанциях, памяти Р.Э.Брувера
Дистанция - "Ралли"
ПРОТОКОЛ РЕЗУЛЬТАТОВ</t>
  </si>
  <si>
    <t>24 мая 2015 года</t>
  </si>
  <si>
    <t>2.2</t>
  </si>
  <si>
    <t>Трегуб Тимур</t>
  </si>
  <si>
    <t>Калачевская 
СОШ</t>
  </si>
  <si>
    <t>Фурцев Михаил</t>
  </si>
  <si>
    <t>Чуавин Сергей</t>
  </si>
  <si>
    <t>2.5</t>
  </si>
  <si>
    <t>2.4</t>
  </si>
  <si>
    <t>2.6</t>
  </si>
  <si>
    <t>Собянина Екатерина</t>
  </si>
  <si>
    <t>2.3</t>
  </si>
  <si>
    <t>Габидулин Роман</t>
  </si>
  <si>
    <t>2.1</t>
  </si>
  <si>
    <t>2.7</t>
  </si>
  <si>
    <t>Фимушин Михаил</t>
  </si>
  <si>
    <t>Авдамович Дарья</t>
  </si>
  <si>
    <t>ДДТ №5</t>
  </si>
  <si>
    <t>Новоселова Любовь</t>
  </si>
  <si>
    <t>Манина Анастасия</t>
  </si>
  <si>
    <t>Дениченко Александр</t>
  </si>
  <si>
    <t>Никитин Иван</t>
  </si>
  <si>
    <t>Харьоков Кирилл</t>
  </si>
  <si>
    <t>Наумкин Андрей</t>
  </si>
  <si>
    <t>Назимкина Ольга</t>
  </si>
  <si>
    <t>Гусейнова Эльмира</t>
  </si>
  <si>
    <t>Пенкин Никита</t>
  </si>
  <si>
    <t>4.7</t>
  </si>
  <si>
    <t>4.4</t>
  </si>
  <si>
    <t>4.1</t>
  </si>
  <si>
    <t>Умрилов Дмитрий</t>
  </si>
  <si>
    <t>Косых Андрей</t>
  </si>
  <si>
    <t>4.8</t>
  </si>
  <si>
    <t>4.6</t>
  </si>
  <si>
    <t>Скиданов Евгений</t>
  </si>
  <si>
    <t>Рачев Владимир</t>
  </si>
  <si>
    <t>Задорожный Антон</t>
  </si>
  <si>
    <t>Петров Никита</t>
  </si>
  <si>
    <t>4.3</t>
  </si>
  <si>
    <t>Калинин Юрий</t>
  </si>
  <si>
    <t>Синев Кирилл</t>
  </si>
  <si>
    <t>4.2</t>
  </si>
  <si>
    <t>4.9</t>
  </si>
  <si>
    <t>Волкова Юлия</t>
  </si>
  <si>
    <t>Маурер Анастасия</t>
  </si>
  <si>
    <t>Соцегашева Светлана</t>
  </si>
  <si>
    <t>2.2/4.4</t>
  </si>
  <si>
    <t>2.4/4.7</t>
  </si>
  <si>
    <t>2.5/4.9</t>
  </si>
  <si>
    <t>2.1/4.1</t>
  </si>
  <si>
    <t>Калачевская
СОШ</t>
  </si>
  <si>
    <t>2.11</t>
  </si>
  <si>
    <t>2.12</t>
  </si>
  <si>
    <t>2.13</t>
  </si>
  <si>
    <t>2.14</t>
  </si>
  <si>
    <t>2.15</t>
  </si>
  <si>
    <t>2.16</t>
  </si>
  <si>
    <t>2.17</t>
  </si>
  <si>
    <r>
      <t xml:space="preserve">Комитет по физической культуре, спорту и туризму администрации г.Новокузнецка.
Комитет образования и науки администрации г.Новокузнецка.
Городской Дворец детского (юношеского) творчества им.Н.К.Крупской.
Первенство города Новокузнецка по спортивному туризму 
на водных дистанциях, памяти Р.Э.Брувера
Дистанция - "Ралли"
</t>
    </r>
    <r>
      <rPr>
        <b/>
        <sz val="14"/>
        <color indexed="8"/>
        <rFont val="Times New Roman"/>
        <family val="1"/>
      </rPr>
      <t>ПРОТОКОЛ РЕЗУЛЬТАТОВ</t>
    </r>
  </si>
  <si>
    <t>Порожняк Виталий</t>
  </si>
  <si>
    <t>Степанов Евгений</t>
  </si>
  <si>
    <t>Карнаухов Максим</t>
  </si>
  <si>
    <t>Карнаухов Игорь</t>
  </si>
  <si>
    <t>Артемов Иван</t>
  </si>
  <si>
    <t>Гнетнев Алексей</t>
  </si>
  <si>
    <t>Свиридов Дмитрий</t>
  </si>
  <si>
    <t>4.12</t>
  </si>
  <si>
    <t>4.13</t>
  </si>
  <si>
    <t>4.11</t>
  </si>
  <si>
    <t>Сниткин Владислав</t>
  </si>
  <si>
    <t>Приходько Дмитрий</t>
  </si>
  <si>
    <t>Грязин Игорь</t>
  </si>
  <si>
    <t>Елиссеев Ярослав</t>
  </si>
  <si>
    <t>Прудников Евгений</t>
  </si>
  <si>
    <t>4.5</t>
  </si>
  <si>
    <t>Муздуков Андрей</t>
  </si>
  <si>
    <t>Рябоконь Иван</t>
  </si>
  <si>
    <t>Иванов Виталя</t>
  </si>
  <si>
    <t>Дуплинский Алексей</t>
  </si>
  <si>
    <t>Сапегина Ульяна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</si>
</sst>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indent="5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1" fontId="47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>
      <alignment/>
      <protection/>
    </xf>
    <xf numFmtId="45" fontId="3" fillId="0" borderId="0" xfId="52" applyNumberFormat="1" applyFont="1" applyFill="1" applyBorder="1" applyAlignment="1">
      <alignment horizont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1" fontId="47" fillId="0" borderId="17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21" fontId="47" fillId="0" borderId="15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21" fontId="0" fillId="0" borderId="15" xfId="0" applyNumberFormat="1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1" fontId="0" fillId="0" borderId="17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34" fillId="0" borderId="3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="112" zoomScaleNormal="112" zoomScalePageLayoutView="0" workbookViewId="0" topLeftCell="A1">
      <selection activeCell="C7" sqref="C7:C8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23.7109375" style="0" customWidth="1"/>
    <col min="4" max="4" width="7.57421875" style="0" customWidth="1"/>
    <col min="5" max="5" width="14.8515625" style="0" customWidth="1"/>
    <col min="6" max="6" width="11.8515625" style="0" customWidth="1"/>
    <col min="7" max="8" width="8.57421875" style="0" customWidth="1"/>
    <col min="9" max="9" width="13.57421875" style="0" customWidth="1"/>
    <col min="10" max="10" width="11.140625" style="0" customWidth="1"/>
  </cols>
  <sheetData>
    <row r="1" spans="1:12" ht="5.25" customHeight="1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05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9" ht="16.5" thickBot="1">
      <c r="B6" s="2" t="s">
        <v>67</v>
      </c>
      <c r="I6" s="1" t="s">
        <v>41</v>
      </c>
    </row>
    <row r="7" spans="1:12" ht="30.75" customHeight="1">
      <c r="A7" s="72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74" t="s">
        <v>5</v>
      </c>
      <c r="G7" s="86" t="s">
        <v>39</v>
      </c>
      <c r="H7" s="74" t="s">
        <v>40</v>
      </c>
      <c r="I7" s="74" t="s">
        <v>6</v>
      </c>
      <c r="J7" s="74" t="s">
        <v>7</v>
      </c>
      <c r="K7" s="74" t="s">
        <v>8</v>
      </c>
      <c r="L7" s="76" t="s">
        <v>9</v>
      </c>
    </row>
    <row r="8" spans="1:12" ht="15.75" thickBot="1">
      <c r="A8" s="73"/>
      <c r="B8" s="75"/>
      <c r="C8" s="75"/>
      <c r="D8" s="75"/>
      <c r="E8" s="75"/>
      <c r="F8" s="75"/>
      <c r="G8" s="87"/>
      <c r="H8" s="75"/>
      <c r="I8" s="75"/>
      <c r="J8" s="75"/>
      <c r="K8" s="75"/>
      <c r="L8" s="77"/>
    </row>
    <row r="9" spans="1:12" ht="16.5" customHeight="1">
      <c r="A9" s="78">
        <v>1</v>
      </c>
      <c r="B9" s="79" t="s">
        <v>68</v>
      </c>
      <c r="C9" s="34" t="s">
        <v>63</v>
      </c>
      <c r="D9" s="34">
        <v>1999</v>
      </c>
      <c r="E9" s="80" t="s">
        <v>10</v>
      </c>
      <c r="F9" s="80" t="s">
        <v>17</v>
      </c>
      <c r="G9" s="81">
        <v>0.5129050925925925</v>
      </c>
      <c r="H9" s="81">
        <v>0.4583333333333333</v>
      </c>
      <c r="I9" s="81">
        <f>G9-H9</f>
        <v>0.05457175925925922</v>
      </c>
      <c r="J9" s="80" t="s">
        <v>12</v>
      </c>
      <c r="K9" s="81">
        <f>I9</f>
        <v>0.05457175925925922</v>
      </c>
      <c r="L9" s="82" t="s">
        <v>13</v>
      </c>
    </row>
    <row r="10" spans="1:12" ht="16.5" customHeight="1">
      <c r="A10" s="59"/>
      <c r="B10" s="61"/>
      <c r="C10" s="20" t="s">
        <v>35</v>
      </c>
      <c r="D10" s="20">
        <v>1998</v>
      </c>
      <c r="E10" s="63"/>
      <c r="F10" s="63"/>
      <c r="G10" s="56"/>
      <c r="H10" s="56"/>
      <c r="I10" s="56"/>
      <c r="J10" s="63"/>
      <c r="K10" s="56"/>
      <c r="L10" s="57"/>
    </row>
    <row r="11" spans="1:12" ht="15" customHeight="1">
      <c r="A11" s="59">
        <v>2</v>
      </c>
      <c r="B11" s="61" t="s">
        <v>74</v>
      </c>
      <c r="C11" s="20" t="s">
        <v>25</v>
      </c>
      <c r="D11" s="20">
        <v>1998</v>
      </c>
      <c r="E11" s="63" t="s">
        <v>10</v>
      </c>
      <c r="F11" s="63" t="s">
        <v>11</v>
      </c>
      <c r="G11" s="56">
        <v>0.5149074074074074</v>
      </c>
      <c r="H11" s="56">
        <v>0.4583333333333333</v>
      </c>
      <c r="I11" s="54">
        <f>G11-H11</f>
        <v>0.056574074074074054</v>
      </c>
      <c r="J11" s="63" t="s">
        <v>12</v>
      </c>
      <c r="K11" s="54">
        <f>I11</f>
        <v>0.056574074074074054</v>
      </c>
      <c r="L11" s="57" t="s">
        <v>18</v>
      </c>
    </row>
    <row r="12" spans="1:12" ht="15" customHeight="1">
      <c r="A12" s="59"/>
      <c r="B12" s="61"/>
      <c r="C12" s="20" t="s">
        <v>69</v>
      </c>
      <c r="D12" s="20">
        <v>1997</v>
      </c>
      <c r="E12" s="63"/>
      <c r="F12" s="63"/>
      <c r="G12" s="56"/>
      <c r="H12" s="56"/>
      <c r="I12" s="56"/>
      <c r="J12" s="63"/>
      <c r="K12" s="56"/>
      <c r="L12" s="57"/>
    </row>
    <row r="13" spans="1:12" ht="17.25" customHeight="1">
      <c r="A13" s="59">
        <v>3</v>
      </c>
      <c r="B13" s="61" t="s">
        <v>73</v>
      </c>
      <c r="C13" s="20" t="s">
        <v>71</v>
      </c>
      <c r="D13" s="20">
        <v>1998</v>
      </c>
      <c r="E13" s="63" t="s">
        <v>33</v>
      </c>
      <c r="F13" s="83" t="s">
        <v>70</v>
      </c>
      <c r="G13" s="56">
        <v>0.5190277777777778</v>
      </c>
      <c r="H13" s="56">
        <v>0.4583333333333333</v>
      </c>
      <c r="I13" s="54">
        <f>G13-H13</f>
        <v>0.06069444444444444</v>
      </c>
      <c r="J13" s="63" t="s">
        <v>12</v>
      </c>
      <c r="K13" s="54">
        <f>I13</f>
        <v>0.06069444444444444</v>
      </c>
      <c r="L13" s="57" t="s">
        <v>22</v>
      </c>
    </row>
    <row r="14" spans="1:12" ht="16.5" customHeight="1">
      <c r="A14" s="59"/>
      <c r="B14" s="61"/>
      <c r="C14" s="20" t="s">
        <v>72</v>
      </c>
      <c r="D14" s="20">
        <v>1998</v>
      </c>
      <c r="E14" s="63"/>
      <c r="F14" s="71"/>
      <c r="G14" s="56"/>
      <c r="H14" s="56"/>
      <c r="I14" s="56"/>
      <c r="J14" s="63"/>
      <c r="K14" s="56"/>
      <c r="L14" s="57"/>
    </row>
    <row r="15" spans="1:12" ht="15" customHeight="1">
      <c r="A15" s="59">
        <v>4</v>
      </c>
      <c r="B15" s="61" t="s">
        <v>77</v>
      </c>
      <c r="C15" s="20" t="s">
        <v>76</v>
      </c>
      <c r="D15" s="20">
        <v>1998</v>
      </c>
      <c r="E15" s="63" t="s">
        <v>10</v>
      </c>
      <c r="F15" s="63" t="s">
        <v>17</v>
      </c>
      <c r="G15" s="56">
        <v>0.5220949074074074</v>
      </c>
      <c r="H15" s="56">
        <v>0.4583333333333333</v>
      </c>
      <c r="I15" s="54">
        <f>G15-H15</f>
        <v>0.06376157407407407</v>
      </c>
      <c r="J15" s="63" t="s">
        <v>12</v>
      </c>
      <c r="K15" s="54">
        <f>I15</f>
        <v>0.06376157407407407</v>
      </c>
      <c r="L15" s="57">
        <v>4</v>
      </c>
    </row>
    <row r="16" spans="1:12" ht="16.5" customHeight="1">
      <c r="A16" s="59"/>
      <c r="B16" s="61"/>
      <c r="C16" s="20" t="s">
        <v>37</v>
      </c>
      <c r="D16" s="20">
        <v>1998</v>
      </c>
      <c r="E16" s="63"/>
      <c r="F16" s="63"/>
      <c r="G16" s="56"/>
      <c r="H16" s="56"/>
      <c r="I16" s="56"/>
      <c r="J16" s="63"/>
      <c r="K16" s="56"/>
      <c r="L16" s="57"/>
    </row>
    <row r="17" spans="1:12" ht="16.5" customHeight="1">
      <c r="A17" s="59">
        <v>5</v>
      </c>
      <c r="B17" s="61" t="s">
        <v>79</v>
      </c>
      <c r="C17" s="20" t="s">
        <v>36</v>
      </c>
      <c r="D17" s="20">
        <v>1997</v>
      </c>
      <c r="E17" s="63" t="s">
        <v>10</v>
      </c>
      <c r="F17" s="63" t="s">
        <v>21</v>
      </c>
      <c r="G17" s="56">
        <v>0.5262731481481482</v>
      </c>
      <c r="H17" s="56">
        <v>0.4583333333333333</v>
      </c>
      <c r="I17" s="56">
        <f>G17-H17</f>
        <v>0.06793981481481487</v>
      </c>
      <c r="J17" s="56" t="s">
        <v>12</v>
      </c>
      <c r="K17" s="54">
        <f>I17</f>
        <v>0.06793981481481487</v>
      </c>
      <c r="L17" s="57">
        <v>5</v>
      </c>
    </row>
    <row r="18" spans="1:12" ht="17.25" customHeight="1">
      <c r="A18" s="59"/>
      <c r="B18" s="61"/>
      <c r="C18" s="20" t="s">
        <v>78</v>
      </c>
      <c r="D18" s="20">
        <v>1998</v>
      </c>
      <c r="E18" s="63"/>
      <c r="F18" s="63"/>
      <c r="G18" s="56"/>
      <c r="H18" s="56"/>
      <c r="I18" s="56"/>
      <c r="J18" s="56"/>
      <c r="K18" s="56"/>
      <c r="L18" s="57"/>
    </row>
    <row r="19" spans="1:12" ht="15">
      <c r="A19" s="69">
        <v>6</v>
      </c>
      <c r="B19" s="70" t="s">
        <v>75</v>
      </c>
      <c r="C19" s="19" t="s">
        <v>81</v>
      </c>
      <c r="D19" s="19">
        <v>2000</v>
      </c>
      <c r="E19" s="67" t="s">
        <v>10</v>
      </c>
      <c r="F19" s="65" t="s">
        <v>83</v>
      </c>
      <c r="G19" s="54">
        <v>0.5389699074074074</v>
      </c>
      <c r="H19" s="54">
        <v>0.458333333333333</v>
      </c>
      <c r="I19" s="54">
        <f>G19-H19</f>
        <v>0.08063657407407437</v>
      </c>
      <c r="J19" s="67" t="s">
        <v>12</v>
      </c>
      <c r="K19" s="54">
        <f>I19</f>
        <v>0.08063657407407437</v>
      </c>
      <c r="L19" s="68">
        <v>6</v>
      </c>
    </row>
    <row r="20" spans="1:12" ht="15">
      <c r="A20" s="59"/>
      <c r="B20" s="61"/>
      <c r="C20" s="20" t="s">
        <v>82</v>
      </c>
      <c r="D20" s="20">
        <v>2000</v>
      </c>
      <c r="E20" s="63"/>
      <c r="F20" s="71"/>
      <c r="G20" s="56"/>
      <c r="H20" s="56"/>
      <c r="I20" s="56"/>
      <c r="J20" s="63"/>
      <c r="K20" s="56"/>
      <c r="L20" s="57"/>
    </row>
    <row r="21" spans="1:12" ht="15">
      <c r="A21" s="59">
        <v>7</v>
      </c>
      <c r="B21" s="61" t="s">
        <v>80</v>
      </c>
      <c r="C21" s="20" t="s">
        <v>84</v>
      </c>
      <c r="D21" s="20">
        <v>1999</v>
      </c>
      <c r="E21" s="63" t="s">
        <v>10</v>
      </c>
      <c r="F21" s="65" t="s">
        <v>83</v>
      </c>
      <c r="G21" s="56">
        <v>0.5492708333333333</v>
      </c>
      <c r="H21" s="56">
        <v>0.458333333333333</v>
      </c>
      <c r="I21" s="54">
        <f>G21-H21</f>
        <v>0.09093750000000028</v>
      </c>
      <c r="J21" s="56" t="s">
        <v>12</v>
      </c>
      <c r="K21" s="54">
        <f>I21</f>
        <v>0.09093750000000028</v>
      </c>
      <c r="L21" s="57">
        <v>7</v>
      </c>
    </row>
    <row r="22" spans="1:12" ht="15.75" thickBot="1">
      <c r="A22" s="60"/>
      <c r="B22" s="62"/>
      <c r="C22" s="21" t="s">
        <v>85</v>
      </c>
      <c r="D22" s="21">
        <v>1999</v>
      </c>
      <c r="E22" s="64"/>
      <c r="F22" s="66"/>
      <c r="G22" s="55"/>
      <c r="H22" s="55"/>
      <c r="I22" s="55"/>
      <c r="J22" s="55"/>
      <c r="K22" s="55"/>
      <c r="L22" s="58"/>
    </row>
    <row r="24" spans="2:7" ht="24" customHeight="1">
      <c r="B24" s="26" t="s">
        <v>64</v>
      </c>
      <c r="C24" s="26"/>
      <c r="D24" s="27"/>
      <c r="E24" s="28"/>
      <c r="F24" s="29"/>
      <c r="G24" s="30"/>
    </row>
    <row r="25" spans="2:7" ht="15">
      <c r="B25" s="26" t="s">
        <v>65</v>
      </c>
      <c r="C25" s="26"/>
      <c r="D25" s="31"/>
      <c r="E25" s="32"/>
      <c r="F25" s="33"/>
      <c r="G25" s="31"/>
    </row>
  </sheetData>
  <sheetProtection/>
  <mergeCells count="83">
    <mergeCell ref="G7:G8"/>
    <mergeCell ref="H17:H18"/>
    <mergeCell ref="I17:I18"/>
    <mergeCell ref="J17:J18"/>
    <mergeCell ref="K17:K18"/>
    <mergeCell ref="F17:F18"/>
    <mergeCell ref="G17:G18"/>
    <mergeCell ref="H13:H14"/>
    <mergeCell ref="I13:I14"/>
    <mergeCell ref="L17:L18"/>
    <mergeCell ref="A1:L5"/>
    <mergeCell ref="H15:H16"/>
    <mergeCell ref="I15:I16"/>
    <mergeCell ref="J15:J16"/>
    <mergeCell ref="K15:K16"/>
    <mergeCell ref="L15:L16"/>
    <mergeCell ref="A17:A18"/>
    <mergeCell ref="B17:B18"/>
    <mergeCell ref="E17:E18"/>
    <mergeCell ref="K13:K14"/>
    <mergeCell ref="L13:L14"/>
    <mergeCell ref="A15:A16"/>
    <mergeCell ref="B15:B16"/>
    <mergeCell ref="E15:E16"/>
    <mergeCell ref="F15:F16"/>
    <mergeCell ref="G15:G16"/>
    <mergeCell ref="F13:F14"/>
    <mergeCell ref="I11:I12"/>
    <mergeCell ref="J11:J12"/>
    <mergeCell ref="K11:K12"/>
    <mergeCell ref="L11:L12"/>
    <mergeCell ref="A13:A14"/>
    <mergeCell ref="B13:B14"/>
    <mergeCell ref="E13:E14"/>
    <mergeCell ref="F11:F12"/>
    <mergeCell ref="G13:G14"/>
    <mergeCell ref="J13:J14"/>
    <mergeCell ref="H9:H10"/>
    <mergeCell ref="I9:I10"/>
    <mergeCell ref="J9:J10"/>
    <mergeCell ref="K9:K10"/>
    <mergeCell ref="L9:L10"/>
    <mergeCell ref="A11:A12"/>
    <mergeCell ref="B11:B12"/>
    <mergeCell ref="E11:E12"/>
    <mergeCell ref="G11:G12"/>
    <mergeCell ref="H11:H12"/>
    <mergeCell ref="H7:H8"/>
    <mergeCell ref="I7:I8"/>
    <mergeCell ref="J7:J8"/>
    <mergeCell ref="K7:K8"/>
    <mergeCell ref="L7:L8"/>
    <mergeCell ref="A9:A10"/>
    <mergeCell ref="B9:B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I19:I20"/>
    <mergeCell ref="J19:J20"/>
    <mergeCell ref="K19:K20"/>
    <mergeCell ref="L19:L20"/>
    <mergeCell ref="A19:A20"/>
    <mergeCell ref="B19:B20"/>
    <mergeCell ref="E19:E20"/>
    <mergeCell ref="F19:F20"/>
    <mergeCell ref="G19:G20"/>
    <mergeCell ref="H19:H20"/>
    <mergeCell ref="I21:I22"/>
    <mergeCell ref="J21:J22"/>
    <mergeCell ref="K21:K22"/>
    <mergeCell ref="L21:L22"/>
    <mergeCell ref="A21:A22"/>
    <mergeCell ref="B21:B22"/>
    <mergeCell ref="E21:E22"/>
    <mergeCell ref="F21:F22"/>
    <mergeCell ref="G21:G22"/>
    <mergeCell ref="H21:H22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1" zoomScaleNormal="91" zoomScalePageLayoutView="0" workbookViewId="0" topLeftCell="A1">
      <selection activeCell="Q31" sqref="Q31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23.7109375" style="0" customWidth="1"/>
    <col min="4" max="4" width="7.57421875" style="0" customWidth="1"/>
    <col min="5" max="5" width="14.57421875" style="0" customWidth="1"/>
    <col min="6" max="6" width="12.00390625" style="0" customWidth="1"/>
    <col min="7" max="8" width="8.57421875" style="0" customWidth="1"/>
    <col min="9" max="9" width="13.57421875" style="0" customWidth="1"/>
    <col min="10" max="10" width="11.140625" style="0" customWidth="1"/>
  </cols>
  <sheetData>
    <row r="1" spans="1:12" ht="5.25" customHeight="1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08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9" ht="16.5" thickBot="1">
      <c r="B6" s="2" t="s">
        <v>67</v>
      </c>
      <c r="I6" s="1" t="s">
        <v>44</v>
      </c>
    </row>
    <row r="7" spans="1:12" ht="30.75" customHeight="1" thickBot="1">
      <c r="A7" s="22" t="s">
        <v>0</v>
      </c>
      <c r="B7" s="36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37" t="s">
        <v>39</v>
      </c>
      <c r="H7" s="36" t="s">
        <v>40</v>
      </c>
      <c r="I7" s="36" t="s">
        <v>6</v>
      </c>
      <c r="J7" s="37" t="s">
        <v>7</v>
      </c>
      <c r="K7" s="37" t="s">
        <v>8</v>
      </c>
      <c r="L7" s="36" t="s">
        <v>9</v>
      </c>
    </row>
    <row r="8" spans="1:12" ht="16.5" customHeight="1">
      <c r="A8" s="78">
        <v>1</v>
      </c>
      <c r="B8" s="79" t="s">
        <v>93</v>
      </c>
      <c r="C8" s="35" t="s">
        <v>86</v>
      </c>
      <c r="D8" s="35">
        <v>1996</v>
      </c>
      <c r="E8" s="80" t="s">
        <v>10</v>
      </c>
      <c r="F8" s="80" t="s">
        <v>11</v>
      </c>
      <c r="G8" s="81">
        <v>0.5101157407407407</v>
      </c>
      <c r="H8" s="81">
        <v>0.4618055555555556</v>
      </c>
      <c r="I8" s="81">
        <f>G8-H8</f>
        <v>0.04831018518518515</v>
      </c>
      <c r="J8" s="80" t="s">
        <v>12</v>
      </c>
      <c r="K8" s="81">
        <f>I8</f>
        <v>0.04831018518518515</v>
      </c>
      <c r="L8" s="82" t="s">
        <v>13</v>
      </c>
    </row>
    <row r="9" spans="1:12" ht="16.5" customHeight="1">
      <c r="A9" s="59"/>
      <c r="B9" s="61"/>
      <c r="C9" s="23" t="s">
        <v>14</v>
      </c>
      <c r="D9" s="23">
        <v>1997</v>
      </c>
      <c r="E9" s="63"/>
      <c r="F9" s="63"/>
      <c r="G9" s="56"/>
      <c r="H9" s="56"/>
      <c r="I9" s="56"/>
      <c r="J9" s="63"/>
      <c r="K9" s="56"/>
      <c r="L9" s="57"/>
    </row>
    <row r="10" spans="1:12" ht="16.5" customHeight="1">
      <c r="A10" s="59"/>
      <c r="B10" s="61"/>
      <c r="C10" s="23" t="s">
        <v>15</v>
      </c>
      <c r="D10" s="23">
        <v>1996</v>
      </c>
      <c r="E10" s="63"/>
      <c r="F10" s="63"/>
      <c r="G10" s="56"/>
      <c r="H10" s="56"/>
      <c r="I10" s="56"/>
      <c r="J10" s="63"/>
      <c r="K10" s="56"/>
      <c r="L10" s="57"/>
    </row>
    <row r="11" spans="1:12" ht="15" customHeight="1">
      <c r="A11" s="59"/>
      <c r="B11" s="61"/>
      <c r="C11" s="23" t="s">
        <v>87</v>
      </c>
      <c r="D11" s="23">
        <v>1996</v>
      </c>
      <c r="E11" s="63"/>
      <c r="F11" s="63"/>
      <c r="G11" s="56"/>
      <c r="H11" s="56"/>
      <c r="I11" s="56"/>
      <c r="J11" s="63"/>
      <c r="K11" s="56"/>
      <c r="L11" s="57"/>
    </row>
    <row r="12" spans="1:12" ht="15" customHeight="1">
      <c r="A12" s="59">
        <v>2</v>
      </c>
      <c r="B12" s="61" t="s">
        <v>94</v>
      </c>
      <c r="C12" s="23" t="s">
        <v>16</v>
      </c>
      <c r="D12" s="23">
        <v>1998</v>
      </c>
      <c r="E12" s="63" t="s">
        <v>10</v>
      </c>
      <c r="F12" s="63" t="s">
        <v>17</v>
      </c>
      <c r="G12" s="56">
        <v>0.5120717592592593</v>
      </c>
      <c r="H12" s="56">
        <v>0.4618055555555556</v>
      </c>
      <c r="I12" s="56">
        <f>G12-H12</f>
        <v>0.050266203703703716</v>
      </c>
      <c r="J12" s="63" t="s">
        <v>12</v>
      </c>
      <c r="K12" s="56">
        <f>I12</f>
        <v>0.050266203703703716</v>
      </c>
      <c r="L12" s="57" t="s">
        <v>18</v>
      </c>
    </row>
    <row r="13" spans="1:12" ht="17.25" customHeight="1">
      <c r="A13" s="59"/>
      <c r="B13" s="61"/>
      <c r="C13" s="23" t="s">
        <v>19</v>
      </c>
      <c r="D13" s="23">
        <v>1994</v>
      </c>
      <c r="E13" s="63"/>
      <c r="F13" s="63"/>
      <c r="G13" s="56"/>
      <c r="H13" s="56"/>
      <c r="I13" s="56"/>
      <c r="J13" s="63"/>
      <c r="K13" s="56"/>
      <c r="L13" s="57"/>
    </row>
    <row r="14" spans="1:12" ht="16.5" customHeight="1">
      <c r="A14" s="59"/>
      <c r="B14" s="61"/>
      <c r="C14" s="23" t="s">
        <v>88</v>
      </c>
      <c r="D14" s="23">
        <v>1999</v>
      </c>
      <c r="E14" s="63"/>
      <c r="F14" s="63"/>
      <c r="G14" s="56"/>
      <c r="H14" s="56"/>
      <c r="I14" s="56"/>
      <c r="J14" s="63"/>
      <c r="K14" s="56"/>
      <c r="L14" s="57"/>
    </row>
    <row r="15" spans="1:12" ht="15" customHeight="1">
      <c r="A15" s="59"/>
      <c r="B15" s="61"/>
      <c r="C15" s="23" t="s">
        <v>89</v>
      </c>
      <c r="D15" s="23">
        <v>1999</v>
      </c>
      <c r="E15" s="63"/>
      <c r="F15" s="63"/>
      <c r="G15" s="56"/>
      <c r="H15" s="56"/>
      <c r="I15" s="56"/>
      <c r="J15" s="63"/>
      <c r="K15" s="56"/>
      <c r="L15" s="57"/>
    </row>
    <row r="16" spans="1:12" ht="16.5" customHeight="1">
      <c r="A16" s="59">
        <v>3</v>
      </c>
      <c r="B16" s="61" t="s">
        <v>95</v>
      </c>
      <c r="C16" s="23" t="s">
        <v>20</v>
      </c>
      <c r="D16" s="23">
        <v>2000</v>
      </c>
      <c r="E16" s="63" t="s">
        <v>10</v>
      </c>
      <c r="F16" s="63" t="s">
        <v>21</v>
      </c>
      <c r="G16" s="56">
        <v>0.5198842592592593</v>
      </c>
      <c r="H16" s="56">
        <v>0.4618055555555556</v>
      </c>
      <c r="I16" s="56">
        <f>G16-H16</f>
        <v>0.058078703703703716</v>
      </c>
      <c r="J16" s="63" t="s">
        <v>12</v>
      </c>
      <c r="K16" s="56">
        <f>I16</f>
        <v>0.058078703703703716</v>
      </c>
      <c r="L16" s="57" t="s">
        <v>22</v>
      </c>
    </row>
    <row r="17" spans="1:12" ht="16.5" customHeight="1">
      <c r="A17" s="59"/>
      <c r="B17" s="61"/>
      <c r="C17" s="23" t="s">
        <v>90</v>
      </c>
      <c r="D17" s="23">
        <v>2000</v>
      </c>
      <c r="E17" s="63"/>
      <c r="F17" s="63"/>
      <c r="G17" s="56"/>
      <c r="H17" s="56"/>
      <c r="I17" s="56"/>
      <c r="J17" s="63"/>
      <c r="K17" s="56"/>
      <c r="L17" s="57"/>
    </row>
    <row r="18" spans="1:12" ht="17.25" customHeight="1">
      <c r="A18" s="59"/>
      <c r="B18" s="61"/>
      <c r="C18" s="23" t="s">
        <v>91</v>
      </c>
      <c r="D18" s="23">
        <v>2000</v>
      </c>
      <c r="E18" s="63"/>
      <c r="F18" s="63"/>
      <c r="G18" s="56"/>
      <c r="H18" s="56"/>
      <c r="I18" s="56"/>
      <c r="J18" s="63"/>
      <c r="K18" s="56"/>
      <c r="L18" s="57"/>
    </row>
    <row r="19" spans="1:12" ht="15">
      <c r="A19" s="59"/>
      <c r="B19" s="61"/>
      <c r="C19" s="23" t="s">
        <v>92</v>
      </c>
      <c r="D19" s="23">
        <v>2000</v>
      </c>
      <c r="E19" s="63"/>
      <c r="F19" s="63"/>
      <c r="G19" s="56"/>
      <c r="H19" s="56"/>
      <c r="I19" s="56"/>
      <c r="J19" s="63"/>
      <c r="K19" s="56"/>
      <c r="L19" s="57"/>
    </row>
    <row r="20" spans="1:12" ht="16.5" customHeight="1">
      <c r="A20" s="59">
        <v>4</v>
      </c>
      <c r="B20" s="61" t="s">
        <v>98</v>
      </c>
      <c r="C20" s="23" t="s">
        <v>27</v>
      </c>
      <c r="D20" s="23">
        <v>1999</v>
      </c>
      <c r="E20" s="63" t="s">
        <v>10</v>
      </c>
      <c r="F20" s="63" t="s">
        <v>11</v>
      </c>
      <c r="G20" s="56">
        <v>0.5149074074074074</v>
      </c>
      <c r="H20" s="56">
        <v>0.4618055555555556</v>
      </c>
      <c r="I20" s="56">
        <f>G20-H20</f>
        <v>0.05310185185185179</v>
      </c>
      <c r="J20" s="56">
        <v>0.005555555555555556</v>
      </c>
      <c r="K20" s="56">
        <f>I20+J20</f>
        <v>0.058657407407407346</v>
      </c>
      <c r="L20" s="57">
        <v>4</v>
      </c>
    </row>
    <row r="21" spans="1:12" ht="20.25" customHeight="1">
      <c r="A21" s="59"/>
      <c r="B21" s="61"/>
      <c r="C21" s="23" t="s">
        <v>96</v>
      </c>
      <c r="D21" s="23">
        <v>1999</v>
      </c>
      <c r="E21" s="63"/>
      <c r="F21" s="63"/>
      <c r="G21" s="56"/>
      <c r="H21" s="56"/>
      <c r="I21" s="56"/>
      <c r="J21" s="63"/>
      <c r="K21" s="56"/>
      <c r="L21" s="57"/>
    </row>
    <row r="22" spans="1:12" ht="15">
      <c r="A22" s="59"/>
      <c r="B22" s="61"/>
      <c r="C22" s="23" t="s">
        <v>97</v>
      </c>
      <c r="D22" s="23">
        <v>2000</v>
      </c>
      <c r="E22" s="63"/>
      <c r="F22" s="63"/>
      <c r="G22" s="56"/>
      <c r="H22" s="56"/>
      <c r="I22" s="56"/>
      <c r="J22" s="63"/>
      <c r="K22" s="56"/>
      <c r="L22" s="57"/>
    </row>
    <row r="23" spans="1:12" ht="15">
      <c r="A23" s="59"/>
      <c r="B23" s="61"/>
      <c r="C23" s="23" t="s">
        <v>26</v>
      </c>
      <c r="D23" s="23">
        <v>1996</v>
      </c>
      <c r="E23" s="63"/>
      <c r="F23" s="63"/>
      <c r="G23" s="56"/>
      <c r="H23" s="56"/>
      <c r="I23" s="56"/>
      <c r="J23" s="63"/>
      <c r="K23" s="56"/>
      <c r="L23" s="57"/>
    </row>
    <row r="24" spans="1:12" ht="15">
      <c r="A24" s="88">
        <v>5</v>
      </c>
      <c r="B24" s="61" t="s">
        <v>99</v>
      </c>
      <c r="C24" s="38" t="s">
        <v>100</v>
      </c>
      <c r="D24" s="38">
        <v>1999</v>
      </c>
      <c r="E24" s="63" t="s">
        <v>10</v>
      </c>
      <c r="F24" s="63" t="s">
        <v>17</v>
      </c>
      <c r="G24" s="56">
        <v>0.526261574074074</v>
      </c>
      <c r="H24" s="56">
        <v>0.4618055555555556</v>
      </c>
      <c r="I24" s="56">
        <f>G24-H24</f>
        <v>0.06445601851851845</v>
      </c>
      <c r="J24" s="56" t="s">
        <v>12</v>
      </c>
      <c r="K24" s="56">
        <f>I24</f>
        <v>0.06445601851851845</v>
      </c>
      <c r="L24" s="57">
        <v>5</v>
      </c>
    </row>
    <row r="25" spans="1:12" ht="15">
      <c r="A25" s="88"/>
      <c r="B25" s="61"/>
      <c r="C25" s="23" t="s">
        <v>101</v>
      </c>
      <c r="D25" s="23">
        <v>2000</v>
      </c>
      <c r="E25" s="63"/>
      <c r="F25" s="63"/>
      <c r="G25" s="56"/>
      <c r="H25" s="56"/>
      <c r="I25" s="56"/>
      <c r="J25" s="63"/>
      <c r="K25" s="56"/>
      <c r="L25" s="57"/>
    </row>
    <row r="26" spans="1:12" ht="15">
      <c r="A26" s="88"/>
      <c r="B26" s="61"/>
      <c r="C26" s="23" t="s">
        <v>102</v>
      </c>
      <c r="D26" s="23">
        <v>1997</v>
      </c>
      <c r="E26" s="63"/>
      <c r="F26" s="63"/>
      <c r="G26" s="56"/>
      <c r="H26" s="56"/>
      <c r="I26" s="56"/>
      <c r="J26" s="63"/>
      <c r="K26" s="56"/>
      <c r="L26" s="57"/>
    </row>
    <row r="27" spans="1:12" ht="15">
      <c r="A27" s="88"/>
      <c r="B27" s="61"/>
      <c r="C27" s="38" t="s">
        <v>103</v>
      </c>
      <c r="D27" s="38">
        <v>2000</v>
      </c>
      <c r="E27" s="63"/>
      <c r="F27" s="63"/>
      <c r="G27" s="56"/>
      <c r="H27" s="56"/>
      <c r="I27" s="56"/>
      <c r="J27" s="63"/>
      <c r="K27" s="56"/>
      <c r="L27" s="57"/>
    </row>
    <row r="28" spans="1:12" ht="15">
      <c r="A28" s="59">
        <v>6</v>
      </c>
      <c r="B28" s="61" t="s">
        <v>108</v>
      </c>
      <c r="C28" s="23" t="s">
        <v>109</v>
      </c>
      <c r="D28" s="23">
        <v>1998</v>
      </c>
      <c r="E28" s="63" t="s">
        <v>33</v>
      </c>
      <c r="F28" s="63" t="s">
        <v>34</v>
      </c>
      <c r="G28" s="56">
        <v>0.5267361111111112</v>
      </c>
      <c r="H28" s="56">
        <v>0.4618055555555556</v>
      </c>
      <c r="I28" s="56">
        <f>G28-H28</f>
        <v>0.0649305555555556</v>
      </c>
      <c r="J28" s="63" t="s">
        <v>12</v>
      </c>
      <c r="K28" s="56">
        <f>I28</f>
        <v>0.0649305555555556</v>
      </c>
      <c r="L28" s="57">
        <v>6</v>
      </c>
    </row>
    <row r="29" spans="1:12" ht="15">
      <c r="A29" s="59"/>
      <c r="B29" s="61"/>
      <c r="C29" s="23" t="s">
        <v>42</v>
      </c>
      <c r="D29" s="23">
        <v>2000</v>
      </c>
      <c r="E29" s="63"/>
      <c r="F29" s="63"/>
      <c r="G29" s="56"/>
      <c r="H29" s="56"/>
      <c r="I29" s="56"/>
      <c r="J29" s="63"/>
      <c r="K29" s="56"/>
      <c r="L29" s="57"/>
    </row>
    <row r="30" spans="1:12" ht="15">
      <c r="A30" s="59"/>
      <c r="B30" s="61"/>
      <c r="C30" s="23" t="s">
        <v>110</v>
      </c>
      <c r="D30" s="23">
        <v>1998</v>
      </c>
      <c r="E30" s="63"/>
      <c r="F30" s="63"/>
      <c r="G30" s="56"/>
      <c r="H30" s="56"/>
      <c r="I30" s="56"/>
      <c r="J30" s="63"/>
      <c r="K30" s="56"/>
      <c r="L30" s="57"/>
    </row>
    <row r="31" spans="1:12" ht="15">
      <c r="A31" s="59"/>
      <c r="B31" s="61"/>
      <c r="C31" s="23" t="s">
        <v>111</v>
      </c>
      <c r="D31" s="23">
        <v>1999</v>
      </c>
      <c r="E31" s="63"/>
      <c r="F31" s="63"/>
      <c r="G31" s="56"/>
      <c r="H31" s="56"/>
      <c r="I31" s="56"/>
      <c r="J31" s="63"/>
      <c r="K31" s="56"/>
      <c r="L31" s="57"/>
    </row>
    <row r="32" spans="1:12" ht="15">
      <c r="A32" s="59">
        <v>7</v>
      </c>
      <c r="B32" s="70" t="s">
        <v>104</v>
      </c>
      <c r="C32" s="25" t="s">
        <v>24</v>
      </c>
      <c r="D32" s="25">
        <v>1998</v>
      </c>
      <c r="E32" s="67" t="s">
        <v>10</v>
      </c>
      <c r="F32" s="67" t="s">
        <v>21</v>
      </c>
      <c r="G32" s="54">
        <v>0.5283217592592593</v>
      </c>
      <c r="H32" s="54">
        <v>0.4618055555555556</v>
      </c>
      <c r="I32" s="54">
        <f>G32-H32</f>
        <v>0.0665162037037037</v>
      </c>
      <c r="J32" s="54" t="s">
        <v>12</v>
      </c>
      <c r="K32" s="54">
        <f>I32</f>
        <v>0.0665162037037037</v>
      </c>
      <c r="L32" s="57">
        <v>7</v>
      </c>
    </row>
    <row r="33" spans="1:12" ht="15">
      <c r="A33" s="59"/>
      <c r="B33" s="61"/>
      <c r="C33" s="23" t="s">
        <v>32</v>
      </c>
      <c r="D33" s="23">
        <v>1998</v>
      </c>
      <c r="E33" s="63"/>
      <c r="F33" s="63"/>
      <c r="G33" s="56"/>
      <c r="H33" s="56"/>
      <c r="I33" s="56"/>
      <c r="J33" s="63"/>
      <c r="K33" s="56"/>
      <c r="L33" s="57"/>
    </row>
    <row r="34" spans="1:12" ht="15">
      <c r="A34" s="59"/>
      <c r="B34" s="61"/>
      <c r="C34" s="23" t="s">
        <v>105</v>
      </c>
      <c r="D34" s="23">
        <v>2000</v>
      </c>
      <c r="E34" s="63"/>
      <c r="F34" s="63"/>
      <c r="G34" s="56"/>
      <c r="H34" s="56"/>
      <c r="I34" s="56"/>
      <c r="J34" s="63"/>
      <c r="K34" s="56"/>
      <c r="L34" s="57"/>
    </row>
    <row r="35" spans="1:12" ht="15">
      <c r="A35" s="59"/>
      <c r="B35" s="61"/>
      <c r="C35" s="23" t="s">
        <v>106</v>
      </c>
      <c r="D35" s="23">
        <v>1994</v>
      </c>
      <c r="E35" s="63"/>
      <c r="F35" s="63"/>
      <c r="G35" s="56"/>
      <c r="H35" s="56"/>
      <c r="I35" s="56"/>
      <c r="J35" s="63"/>
      <c r="K35" s="56"/>
      <c r="L35" s="57"/>
    </row>
    <row r="36" spans="1:12" ht="15" customHeight="1">
      <c r="A36" s="59">
        <v>8</v>
      </c>
      <c r="B36" s="61" t="s">
        <v>140</v>
      </c>
      <c r="C36" s="23" t="s">
        <v>29</v>
      </c>
      <c r="D36" s="23">
        <v>2000</v>
      </c>
      <c r="E36" s="63" t="s">
        <v>10</v>
      </c>
      <c r="F36" s="63" t="s">
        <v>17</v>
      </c>
      <c r="G36" s="56">
        <v>0.5359953703703704</v>
      </c>
      <c r="H36" s="56">
        <v>0.4618055555555556</v>
      </c>
      <c r="I36" s="56">
        <f>G36-H36</f>
        <v>0.07418981481481479</v>
      </c>
      <c r="J36" s="56" t="s">
        <v>12</v>
      </c>
      <c r="K36" s="56">
        <f>I36</f>
        <v>0.07418981481481479</v>
      </c>
      <c r="L36" s="57">
        <v>8</v>
      </c>
    </row>
    <row r="37" spans="1:12" ht="15">
      <c r="A37" s="59"/>
      <c r="B37" s="61"/>
      <c r="C37" s="23" t="s">
        <v>141</v>
      </c>
      <c r="D37" s="23">
        <v>1996</v>
      </c>
      <c r="E37" s="63"/>
      <c r="F37" s="63"/>
      <c r="G37" s="56"/>
      <c r="H37" s="56"/>
      <c r="I37" s="56"/>
      <c r="J37" s="63"/>
      <c r="K37" s="56"/>
      <c r="L37" s="57"/>
    </row>
    <row r="38" spans="1:12" ht="15">
      <c r="A38" s="59"/>
      <c r="B38" s="61"/>
      <c r="C38" s="23" t="s">
        <v>142</v>
      </c>
      <c r="D38" s="23">
        <v>1999</v>
      </c>
      <c r="E38" s="63"/>
      <c r="F38" s="63"/>
      <c r="G38" s="56"/>
      <c r="H38" s="56"/>
      <c r="I38" s="56"/>
      <c r="J38" s="63"/>
      <c r="K38" s="56"/>
      <c r="L38" s="57"/>
    </row>
    <row r="39" spans="1:12" ht="15">
      <c r="A39" s="59"/>
      <c r="B39" s="61"/>
      <c r="C39" s="23" t="s">
        <v>28</v>
      </c>
      <c r="D39" s="23">
        <v>1998</v>
      </c>
      <c r="E39" s="63"/>
      <c r="F39" s="63"/>
      <c r="G39" s="56"/>
      <c r="H39" s="56"/>
      <c r="I39" s="56"/>
      <c r="J39" s="63"/>
      <c r="K39" s="56"/>
      <c r="L39" s="57"/>
    </row>
    <row r="40" spans="1:12" ht="15">
      <c r="A40" s="98">
        <v>9</v>
      </c>
      <c r="B40" s="61" t="s">
        <v>107</v>
      </c>
      <c r="C40" s="23" t="s">
        <v>143</v>
      </c>
      <c r="D40" s="23">
        <v>1999</v>
      </c>
      <c r="E40" s="63" t="s">
        <v>10</v>
      </c>
      <c r="F40" s="63" t="s">
        <v>21</v>
      </c>
      <c r="G40" s="56">
        <v>0.5326851851851852</v>
      </c>
      <c r="H40" s="56">
        <v>0.4618055555555556</v>
      </c>
      <c r="I40" s="56">
        <f>G40-H40</f>
        <v>0.07087962962962957</v>
      </c>
      <c r="J40" s="56">
        <v>0.005555555555555556</v>
      </c>
      <c r="K40" s="56">
        <f>I40+J40</f>
        <v>0.07643518518518512</v>
      </c>
      <c r="L40" s="57">
        <v>9</v>
      </c>
    </row>
    <row r="41" spans="1:12" ht="15">
      <c r="A41" s="99"/>
      <c r="B41" s="61"/>
      <c r="C41" s="23" t="s">
        <v>144</v>
      </c>
      <c r="D41" s="23">
        <v>2000</v>
      </c>
      <c r="E41" s="63"/>
      <c r="F41" s="63"/>
      <c r="G41" s="56"/>
      <c r="H41" s="56"/>
      <c r="I41" s="56"/>
      <c r="J41" s="63"/>
      <c r="K41" s="56"/>
      <c r="L41" s="57"/>
    </row>
    <row r="42" spans="1:12" ht="15">
      <c r="A42" s="99"/>
      <c r="B42" s="61"/>
      <c r="C42" s="23" t="s">
        <v>145</v>
      </c>
      <c r="D42" s="23">
        <v>1999</v>
      </c>
      <c r="E42" s="63"/>
      <c r="F42" s="63"/>
      <c r="G42" s="56"/>
      <c r="H42" s="56"/>
      <c r="I42" s="56"/>
      <c r="J42" s="63"/>
      <c r="K42" s="56"/>
      <c r="L42" s="57"/>
    </row>
    <row r="43" spans="1:12" ht="15.75" thickBot="1">
      <c r="A43" s="100"/>
      <c r="B43" s="62"/>
      <c r="C43" s="24" t="s">
        <v>31</v>
      </c>
      <c r="D43" s="24">
        <v>1957</v>
      </c>
      <c r="E43" s="64"/>
      <c r="F43" s="64"/>
      <c r="G43" s="55"/>
      <c r="H43" s="55"/>
      <c r="I43" s="55"/>
      <c r="J43" s="64"/>
      <c r="K43" s="55"/>
      <c r="L43" s="58"/>
    </row>
    <row r="45" spans="2:7" ht="21" customHeight="1">
      <c r="B45" s="26" t="s">
        <v>64</v>
      </c>
      <c r="C45" s="26"/>
      <c r="D45" s="27"/>
      <c r="E45" s="28"/>
      <c r="F45" s="29"/>
      <c r="G45" s="30"/>
    </row>
    <row r="46" spans="2:7" ht="22.5" customHeight="1">
      <c r="B46" s="26" t="s">
        <v>65</v>
      </c>
      <c r="C46" s="26"/>
      <c r="D46" s="31"/>
      <c r="E46" s="32"/>
      <c r="F46" s="33"/>
      <c r="G46" s="31"/>
    </row>
    <row r="49" ht="12.75" customHeight="1"/>
    <row r="50" ht="15" hidden="1"/>
    <row r="51" ht="15" hidden="1"/>
    <row r="53" ht="53.25" customHeight="1"/>
  </sheetData>
  <sheetProtection/>
  <mergeCells count="91">
    <mergeCell ref="A40:A43"/>
    <mergeCell ref="I28:I31"/>
    <mergeCell ref="J28:J31"/>
    <mergeCell ref="K28:K31"/>
    <mergeCell ref="L40:L43"/>
    <mergeCell ref="B28:B31"/>
    <mergeCell ref="E28:E31"/>
    <mergeCell ref="F28:F31"/>
    <mergeCell ref="G28:G31"/>
    <mergeCell ref="H28:H31"/>
    <mergeCell ref="A8:A11"/>
    <mergeCell ref="B8:B11"/>
    <mergeCell ref="E8:E11"/>
    <mergeCell ref="F8:F11"/>
    <mergeCell ref="G8:G11"/>
    <mergeCell ref="H8:H11"/>
    <mergeCell ref="H40:H43"/>
    <mergeCell ref="I40:I43"/>
    <mergeCell ref="J40:J43"/>
    <mergeCell ref="K40:K43"/>
    <mergeCell ref="L36:L39"/>
    <mergeCell ref="I36:I39"/>
    <mergeCell ref="J36:J39"/>
    <mergeCell ref="K36:K39"/>
    <mergeCell ref="L32:L35"/>
    <mergeCell ref="A32:A35"/>
    <mergeCell ref="B36:B39"/>
    <mergeCell ref="E36:E39"/>
    <mergeCell ref="G36:G39"/>
    <mergeCell ref="H36:H39"/>
    <mergeCell ref="A36:A39"/>
    <mergeCell ref="B40:B43"/>
    <mergeCell ref="E40:E43"/>
    <mergeCell ref="F40:F43"/>
    <mergeCell ref="G40:G43"/>
    <mergeCell ref="F36:F39"/>
    <mergeCell ref="G32:G35"/>
    <mergeCell ref="H32:H35"/>
    <mergeCell ref="I32:I35"/>
    <mergeCell ref="J32:J35"/>
    <mergeCell ref="K32:K35"/>
    <mergeCell ref="I24:I27"/>
    <mergeCell ref="J24:J27"/>
    <mergeCell ref="K24:K27"/>
    <mergeCell ref="L24:L27"/>
    <mergeCell ref="A28:A31"/>
    <mergeCell ref="B32:B35"/>
    <mergeCell ref="E32:E35"/>
    <mergeCell ref="L28:L31"/>
    <mergeCell ref="I20:I23"/>
    <mergeCell ref="J20:J23"/>
    <mergeCell ref="K20:K23"/>
    <mergeCell ref="L20:L23"/>
    <mergeCell ref="A24:A27"/>
    <mergeCell ref="B24:B27"/>
    <mergeCell ref="E24:E27"/>
    <mergeCell ref="F24:F27"/>
    <mergeCell ref="G24:G27"/>
    <mergeCell ref="H24:H27"/>
    <mergeCell ref="I16:I19"/>
    <mergeCell ref="J16:J19"/>
    <mergeCell ref="K16:K19"/>
    <mergeCell ref="L16:L19"/>
    <mergeCell ref="A20:A23"/>
    <mergeCell ref="B20:B23"/>
    <mergeCell ref="E20:E23"/>
    <mergeCell ref="F20:F23"/>
    <mergeCell ref="G20:G23"/>
    <mergeCell ref="H20:H23"/>
    <mergeCell ref="A16:A19"/>
    <mergeCell ref="B16:B19"/>
    <mergeCell ref="E16:E19"/>
    <mergeCell ref="F16:F19"/>
    <mergeCell ref="G16:G19"/>
    <mergeCell ref="H16:H19"/>
    <mergeCell ref="G12:G15"/>
    <mergeCell ref="H12:H15"/>
    <mergeCell ref="I12:I15"/>
    <mergeCell ref="J12:J15"/>
    <mergeCell ref="K12:K15"/>
    <mergeCell ref="L12:L15"/>
    <mergeCell ref="F32:F35"/>
    <mergeCell ref="A1:L5"/>
    <mergeCell ref="I8:I11"/>
    <mergeCell ref="J8:J11"/>
    <mergeCell ref="K8:K11"/>
    <mergeCell ref="L8:L11"/>
    <mergeCell ref="A12:A15"/>
    <mergeCell ref="B12:B15"/>
    <mergeCell ref="E12:E15"/>
    <mergeCell ref="F12:F15"/>
  </mergeCells>
  <printOptions/>
  <pageMargins left="0.7086614173228347" right="0.7086614173228347" top="0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1" zoomScaleNormal="91" zoomScalePageLayoutView="0" workbookViewId="0" topLeftCell="A1">
      <selection activeCell="C15" sqref="C15"/>
    </sheetView>
  </sheetViews>
  <sheetFormatPr defaultColWidth="9.140625" defaultRowHeight="15"/>
  <cols>
    <col min="1" max="1" width="6.140625" style="0" customWidth="1"/>
    <col min="2" max="2" width="23.7109375" style="0" customWidth="1"/>
    <col min="3" max="3" width="19.421875" style="0" customWidth="1"/>
    <col min="4" max="4" width="18.140625" style="0" customWidth="1"/>
    <col min="5" max="5" width="18.8515625" style="0" customWidth="1"/>
    <col min="6" max="6" width="18.00390625" style="0" customWidth="1"/>
    <col min="7" max="7" width="13.00390625" style="0" customWidth="1"/>
    <col min="8" max="8" width="13.57421875" style="0" customWidth="1"/>
    <col min="9" max="9" width="11.140625" style="0" customWidth="1"/>
  </cols>
  <sheetData>
    <row r="1" spans="1:11" ht="5.25" customHeight="1">
      <c r="A1" s="89" t="s">
        <v>66</v>
      </c>
      <c r="B1" s="89"/>
      <c r="C1" s="89"/>
      <c r="D1" s="89"/>
      <c r="E1" s="89"/>
      <c r="F1" s="89"/>
      <c r="G1" s="89"/>
      <c r="H1" s="89"/>
      <c r="I1" s="6"/>
      <c r="J1" s="6"/>
      <c r="K1" s="6"/>
    </row>
    <row r="2" spans="1:11" ht="15" customHeight="1">
      <c r="A2" s="89"/>
      <c r="B2" s="89"/>
      <c r="C2" s="89"/>
      <c r="D2" s="89"/>
      <c r="E2" s="89"/>
      <c r="F2" s="89"/>
      <c r="G2" s="89"/>
      <c r="H2" s="89"/>
      <c r="I2" s="6"/>
      <c r="J2" s="6"/>
      <c r="K2" s="6"/>
    </row>
    <row r="3" spans="1:11" ht="15" customHeight="1">
      <c r="A3" s="89"/>
      <c r="B3" s="89"/>
      <c r="C3" s="89"/>
      <c r="D3" s="89"/>
      <c r="E3" s="89"/>
      <c r="F3" s="89"/>
      <c r="G3" s="89"/>
      <c r="H3" s="89"/>
      <c r="I3" s="6"/>
      <c r="J3" s="6"/>
      <c r="K3" s="6"/>
    </row>
    <row r="4" spans="1:11" ht="15" customHeight="1">
      <c r="A4" s="89"/>
      <c r="B4" s="89"/>
      <c r="C4" s="89"/>
      <c r="D4" s="89"/>
      <c r="E4" s="89"/>
      <c r="F4" s="89"/>
      <c r="G4" s="89"/>
      <c r="H4" s="89"/>
      <c r="I4" s="6"/>
      <c r="J4" s="6"/>
      <c r="K4" s="6"/>
    </row>
    <row r="5" spans="1:11" ht="110.25" customHeight="1">
      <c r="A5" s="89"/>
      <c r="B5" s="89"/>
      <c r="C5" s="89"/>
      <c r="D5" s="89"/>
      <c r="E5" s="89"/>
      <c r="F5" s="89"/>
      <c r="G5" s="89"/>
      <c r="H5" s="89"/>
      <c r="I5" s="6"/>
      <c r="J5" s="6"/>
      <c r="K5" s="6"/>
    </row>
    <row r="6" spans="1:8" ht="16.5" thickBot="1">
      <c r="A6" s="2" t="s">
        <v>67</v>
      </c>
      <c r="H6" s="1"/>
    </row>
    <row r="7" spans="1:8" ht="19.5" thickBot="1">
      <c r="A7" s="15" t="s">
        <v>0</v>
      </c>
      <c r="B7" s="16" t="s">
        <v>1</v>
      </c>
      <c r="C7" s="16" t="s">
        <v>5</v>
      </c>
      <c r="D7" s="16" t="s">
        <v>4</v>
      </c>
      <c r="E7" s="16" t="s">
        <v>59</v>
      </c>
      <c r="F7" s="17" t="s">
        <v>60</v>
      </c>
      <c r="G7" s="17" t="s">
        <v>61</v>
      </c>
      <c r="H7" s="17" t="s">
        <v>9</v>
      </c>
    </row>
    <row r="8" spans="1:8" ht="21">
      <c r="A8" s="39">
        <v>1</v>
      </c>
      <c r="B8" s="40" t="s">
        <v>112</v>
      </c>
      <c r="C8" s="41" t="s">
        <v>17</v>
      </c>
      <c r="D8" s="42" t="s">
        <v>10</v>
      </c>
      <c r="E8" s="43">
        <v>0.05457175925925926</v>
      </c>
      <c r="F8" s="43">
        <v>0.05026620370370371</v>
      </c>
      <c r="G8" s="43">
        <f>SUM(E8:F8)</f>
        <v>0.10483796296296297</v>
      </c>
      <c r="H8" s="44" t="s">
        <v>13</v>
      </c>
    </row>
    <row r="9" spans="1:8" ht="21">
      <c r="A9" s="45">
        <v>2</v>
      </c>
      <c r="B9" s="18" t="s">
        <v>113</v>
      </c>
      <c r="C9" s="12" t="s">
        <v>62</v>
      </c>
      <c r="D9" s="13" t="s">
        <v>10</v>
      </c>
      <c r="E9" s="14">
        <v>0.056574074074074075</v>
      </c>
      <c r="F9" s="14">
        <v>0.048310185185185185</v>
      </c>
      <c r="G9" s="14">
        <f>SUM(E9:F9)</f>
        <v>0.10488425925925926</v>
      </c>
      <c r="H9" s="46" t="s">
        <v>18</v>
      </c>
    </row>
    <row r="10" spans="1:8" ht="42">
      <c r="A10" s="45">
        <v>3</v>
      </c>
      <c r="B10" s="18" t="s">
        <v>114</v>
      </c>
      <c r="C10" s="47" t="s">
        <v>116</v>
      </c>
      <c r="D10" s="13" t="s">
        <v>33</v>
      </c>
      <c r="E10" s="14">
        <v>0.06069444444444444</v>
      </c>
      <c r="F10" s="14">
        <v>0.06493055555555556</v>
      </c>
      <c r="G10" s="14">
        <f>SUM(E10:F10)</f>
        <v>0.125625</v>
      </c>
      <c r="H10" s="46" t="s">
        <v>22</v>
      </c>
    </row>
    <row r="11" spans="1:8" ht="21.75" thickBot="1">
      <c r="A11" s="48">
        <v>4</v>
      </c>
      <c r="B11" s="49" t="s">
        <v>115</v>
      </c>
      <c r="C11" s="50" t="s">
        <v>21</v>
      </c>
      <c r="D11" s="51" t="s">
        <v>10</v>
      </c>
      <c r="E11" s="52">
        <v>0.06793981481481481</v>
      </c>
      <c r="F11" s="52">
        <v>0.05807870370370371</v>
      </c>
      <c r="G11" s="52">
        <f>SUM(E11:F11)</f>
        <v>0.12601851851851853</v>
      </c>
      <c r="H11" s="53">
        <v>4</v>
      </c>
    </row>
    <row r="12" ht="30" customHeight="1"/>
    <row r="13" ht="18.75" hidden="1">
      <c r="B13" s="3" t="s">
        <v>38</v>
      </c>
    </row>
    <row r="14" spans="2:7" ht="27" customHeight="1">
      <c r="B14" s="26" t="s">
        <v>64</v>
      </c>
      <c r="C14" s="26"/>
      <c r="D14" s="27"/>
      <c r="E14" s="28"/>
      <c r="F14" s="29"/>
      <c r="G14" s="30"/>
    </row>
    <row r="15" spans="2:7" ht="26.25" customHeight="1">
      <c r="B15" s="26" t="s">
        <v>65</v>
      </c>
      <c r="C15" s="26"/>
      <c r="D15" s="31"/>
      <c r="E15" s="32"/>
      <c r="F15" s="33"/>
      <c r="G15" s="31"/>
    </row>
  </sheetData>
  <sheetProtection/>
  <mergeCells count="1">
    <mergeCell ref="A1:H5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91" zoomScaleNormal="91" zoomScalePageLayoutView="0" workbookViewId="0" topLeftCell="A1">
      <selection activeCell="A1" sqref="A1:J5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23.7109375" style="0" customWidth="1"/>
    <col min="4" max="4" width="17.57421875" style="0" customWidth="1"/>
    <col min="5" max="5" width="11.57421875" style="0" customWidth="1"/>
    <col min="6" max="6" width="10.7109375" style="0" customWidth="1"/>
    <col min="7" max="7" width="16.140625" style="0" customWidth="1"/>
    <col min="8" max="8" width="12.7109375" style="0" customWidth="1"/>
  </cols>
  <sheetData>
    <row r="1" spans="1:10" ht="5.25" customHeight="1">
      <c r="A1" s="84" t="s">
        <v>124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10.25" customHeigh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2:7" ht="16.5" thickBot="1">
      <c r="B6" s="2" t="s">
        <v>67</v>
      </c>
      <c r="G6" s="1" t="s">
        <v>52</v>
      </c>
    </row>
    <row r="7" spans="1:10" ht="30.75" customHeight="1">
      <c r="A7" s="90" t="s">
        <v>0</v>
      </c>
      <c r="B7" s="92" t="s">
        <v>1</v>
      </c>
      <c r="C7" s="92" t="s">
        <v>2</v>
      </c>
      <c r="D7" s="92" t="s">
        <v>4</v>
      </c>
      <c r="E7" s="92" t="s">
        <v>39</v>
      </c>
      <c r="F7" s="94" t="s">
        <v>40</v>
      </c>
      <c r="G7" s="96" t="s">
        <v>6</v>
      </c>
      <c r="H7" s="90" t="s">
        <v>7</v>
      </c>
      <c r="I7" s="92" t="s">
        <v>8</v>
      </c>
      <c r="J7" s="94" t="s">
        <v>9</v>
      </c>
    </row>
    <row r="8" spans="1:10" ht="15.75" thickBot="1">
      <c r="A8" s="91"/>
      <c r="B8" s="93"/>
      <c r="C8" s="93"/>
      <c r="D8" s="93"/>
      <c r="E8" s="93"/>
      <c r="F8" s="95"/>
      <c r="G8" s="97"/>
      <c r="H8" s="91"/>
      <c r="I8" s="93"/>
      <c r="J8" s="95"/>
    </row>
    <row r="9" spans="1:10" ht="14.25" customHeight="1">
      <c r="A9" s="67">
        <v>1</v>
      </c>
      <c r="B9" s="70" t="s">
        <v>117</v>
      </c>
      <c r="C9" s="5" t="s">
        <v>47</v>
      </c>
      <c r="D9" s="67" t="s">
        <v>46</v>
      </c>
      <c r="E9" s="54">
        <v>0.5176388888888889</v>
      </c>
      <c r="F9" s="54">
        <v>0.46527777777777773</v>
      </c>
      <c r="G9" s="54">
        <f>E9-F9</f>
        <v>0.052361111111111136</v>
      </c>
      <c r="H9" s="67" t="s">
        <v>12</v>
      </c>
      <c r="I9" s="54">
        <f>G9</f>
        <v>0.052361111111111136</v>
      </c>
      <c r="J9" s="67" t="s">
        <v>13</v>
      </c>
    </row>
    <row r="10" spans="1:10" ht="15" customHeight="1">
      <c r="A10" s="63"/>
      <c r="B10" s="61"/>
      <c r="C10" s="4" t="s">
        <v>45</v>
      </c>
      <c r="D10" s="63"/>
      <c r="E10" s="56"/>
      <c r="F10" s="56"/>
      <c r="G10" s="56"/>
      <c r="H10" s="63"/>
      <c r="I10" s="56"/>
      <c r="J10" s="63"/>
    </row>
    <row r="11" spans="1:10" ht="15" customHeight="1">
      <c r="A11" s="63">
        <v>2</v>
      </c>
      <c r="B11" s="70" t="s">
        <v>121</v>
      </c>
      <c r="C11" s="4" t="s">
        <v>48</v>
      </c>
      <c r="D11" s="63" t="s">
        <v>46</v>
      </c>
      <c r="E11" s="56">
        <v>0.5193518518518518</v>
      </c>
      <c r="F11" s="56">
        <v>0.46527777777777773</v>
      </c>
      <c r="G11" s="54">
        <f>E11-F11</f>
        <v>0.05407407407407411</v>
      </c>
      <c r="H11" s="63" t="s">
        <v>12</v>
      </c>
      <c r="I11" s="54">
        <f>G11</f>
        <v>0.05407407407407411</v>
      </c>
      <c r="J11" s="63" t="s">
        <v>18</v>
      </c>
    </row>
    <row r="12" spans="1:10" ht="15.75" customHeight="1">
      <c r="A12" s="63"/>
      <c r="B12" s="61"/>
      <c r="C12" s="4" t="s">
        <v>49</v>
      </c>
      <c r="D12" s="63"/>
      <c r="E12" s="56"/>
      <c r="F12" s="56"/>
      <c r="G12" s="56"/>
      <c r="H12" s="63"/>
      <c r="I12" s="56"/>
      <c r="J12" s="63"/>
    </row>
    <row r="13" spans="1:10" ht="14.25" customHeight="1">
      <c r="A13" s="63">
        <v>3</v>
      </c>
      <c r="B13" s="70" t="s">
        <v>123</v>
      </c>
      <c r="C13" s="4" t="s">
        <v>53</v>
      </c>
      <c r="D13" s="63" t="s">
        <v>10</v>
      </c>
      <c r="E13" s="56">
        <v>0.5198958333333333</v>
      </c>
      <c r="F13" s="56">
        <v>0.46527777777777773</v>
      </c>
      <c r="G13" s="54">
        <f>E13-F13</f>
        <v>0.0546180555555556</v>
      </c>
      <c r="H13" s="63" t="s">
        <v>12</v>
      </c>
      <c r="I13" s="54">
        <f>G13</f>
        <v>0.0546180555555556</v>
      </c>
      <c r="J13" s="63" t="s">
        <v>22</v>
      </c>
    </row>
    <row r="14" spans="1:10" ht="15.75" customHeight="1">
      <c r="A14" s="63"/>
      <c r="B14" s="61"/>
      <c r="C14" s="4" t="s">
        <v>125</v>
      </c>
      <c r="D14" s="63"/>
      <c r="E14" s="56"/>
      <c r="F14" s="56"/>
      <c r="G14" s="56"/>
      <c r="H14" s="63"/>
      <c r="I14" s="56"/>
      <c r="J14" s="63"/>
    </row>
    <row r="15" spans="1:10" ht="14.25" customHeight="1">
      <c r="A15" s="63">
        <v>4</v>
      </c>
      <c r="B15" s="70" t="s">
        <v>120</v>
      </c>
      <c r="C15" s="4" t="s">
        <v>126</v>
      </c>
      <c r="D15" s="63" t="s">
        <v>46</v>
      </c>
      <c r="E15" s="56">
        <v>0.5227662037037036</v>
      </c>
      <c r="F15" s="56">
        <v>0.46527777777777773</v>
      </c>
      <c r="G15" s="54">
        <f>E15-F15</f>
        <v>0.0574884259259259</v>
      </c>
      <c r="H15" s="63" t="s">
        <v>12</v>
      </c>
      <c r="I15" s="54">
        <f>G15</f>
        <v>0.0574884259259259</v>
      </c>
      <c r="J15" s="63">
        <v>4</v>
      </c>
    </row>
    <row r="16" spans="1:10" ht="18.75" customHeight="1">
      <c r="A16" s="63"/>
      <c r="B16" s="61"/>
      <c r="C16" s="4" t="s">
        <v>50</v>
      </c>
      <c r="D16" s="63"/>
      <c r="E16" s="56"/>
      <c r="F16" s="56"/>
      <c r="G16" s="56"/>
      <c r="H16" s="63"/>
      <c r="I16" s="56"/>
      <c r="J16" s="63"/>
    </row>
    <row r="17" spans="1:10" ht="14.25" customHeight="1">
      <c r="A17" s="63">
        <v>5</v>
      </c>
      <c r="B17" s="70" t="s">
        <v>118</v>
      </c>
      <c r="C17" s="4" t="s">
        <v>127</v>
      </c>
      <c r="D17" s="63" t="s">
        <v>46</v>
      </c>
      <c r="E17" s="56">
        <v>0.5233564814814815</v>
      </c>
      <c r="F17" s="56">
        <v>0.46527777777777773</v>
      </c>
      <c r="G17" s="54">
        <f>E17-F17</f>
        <v>0.05807870370370377</v>
      </c>
      <c r="H17" s="56" t="s">
        <v>12</v>
      </c>
      <c r="I17" s="54">
        <f>G17</f>
        <v>0.05807870370370377</v>
      </c>
      <c r="J17" s="63">
        <v>5</v>
      </c>
    </row>
    <row r="18" spans="1:10" ht="16.5" customHeight="1">
      <c r="A18" s="63"/>
      <c r="B18" s="61"/>
      <c r="C18" s="4" t="s">
        <v>128</v>
      </c>
      <c r="D18" s="63"/>
      <c r="E18" s="56"/>
      <c r="F18" s="56"/>
      <c r="G18" s="56"/>
      <c r="H18" s="56"/>
      <c r="I18" s="56"/>
      <c r="J18" s="63"/>
    </row>
    <row r="19" spans="1:10" ht="16.5" customHeight="1">
      <c r="A19" s="63">
        <v>6</v>
      </c>
      <c r="B19" s="70" t="s">
        <v>122</v>
      </c>
      <c r="C19" s="4" t="s">
        <v>129</v>
      </c>
      <c r="D19" s="63" t="s">
        <v>10</v>
      </c>
      <c r="E19" s="56">
        <v>0.5264930555555556</v>
      </c>
      <c r="F19" s="56">
        <v>0.46527777777777773</v>
      </c>
      <c r="G19" s="54">
        <f>E19-F19</f>
        <v>0.061215277777777855</v>
      </c>
      <c r="H19" s="63" t="s">
        <v>12</v>
      </c>
      <c r="I19" s="54">
        <f>G19</f>
        <v>0.061215277777777855</v>
      </c>
      <c r="J19" s="63">
        <v>6</v>
      </c>
    </row>
    <row r="20" spans="1:10" ht="16.5" customHeight="1">
      <c r="A20" s="63"/>
      <c r="B20" s="61"/>
      <c r="C20" s="4" t="s">
        <v>130</v>
      </c>
      <c r="D20" s="63"/>
      <c r="E20" s="56"/>
      <c r="F20" s="56"/>
      <c r="G20" s="56"/>
      <c r="H20" s="63"/>
      <c r="I20" s="56"/>
      <c r="J20" s="63"/>
    </row>
    <row r="21" spans="1:10" ht="14.25" customHeight="1">
      <c r="A21" s="63">
        <v>7</v>
      </c>
      <c r="B21" s="70" t="s">
        <v>119</v>
      </c>
      <c r="C21" s="4" t="s">
        <v>131</v>
      </c>
      <c r="D21" s="63" t="s">
        <v>46</v>
      </c>
      <c r="E21" s="56">
        <v>0.5349768518518518</v>
      </c>
      <c r="F21" s="56">
        <v>0.46527777777777773</v>
      </c>
      <c r="G21" s="54">
        <f>E21-F21</f>
        <v>0.06969907407407411</v>
      </c>
      <c r="H21" s="63" t="s">
        <v>12</v>
      </c>
      <c r="I21" s="54">
        <f>G21</f>
        <v>0.06969907407407411</v>
      </c>
      <c r="J21" s="63">
        <v>7</v>
      </c>
    </row>
    <row r="22" spans="1:10" ht="16.5" customHeight="1">
      <c r="A22" s="63"/>
      <c r="B22" s="61"/>
      <c r="C22" s="4" t="s">
        <v>51</v>
      </c>
      <c r="D22" s="63"/>
      <c r="E22" s="56"/>
      <c r="F22" s="56"/>
      <c r="G22" s="56"/>
      <c r="H22" s="63"/>
      <c r="I22" s="56"/>
      <c r="J22" s="63"/>
    </row>
    <row r="23" spans="1:10" ht="17.25" customHeight="1" hidden="1">
      <c r="A23" s="10"/>
      <c r="B23" s="10"/>
      <c r="C23" s="10"/>
      <c r="D23" s="10"/>
      <c r="E23" s="11"/>
      <c r="F23" s="11"/>
      <c r="G23" s="11"/>
      <c r="H23" s="11"/>
      <c r="I23" s="11"/>
      <c r="J23" s="10"/>
    </row>
    <row r="25" spans="2:7" ht="32.25" customHeight="1">
      <c r="B25" s="26" t="s">
        <v>64</v>
      </c>
      <c r="C25" s="26"/>
      <c r="D25" s="27"/>
      <c r="E25" s="28"/>
      <c r="F25" s="29"/>
      <c r="G25" s="30"/>
    </row>
    <row r="26" spans="2:7" ht="26.25" customHeight="1">
      <c r="B26" s="26" t="s">
        <v>65</v>
      </c>
      <c r="C26" s="26"/>
      <c r="D26" s="31"/>
      <c r="E26" s="32"/>
      <c r="F26" s="33"/>
      <c r="G26" s="31"/>
    </row>
  </sheetData>
  <sheetProtection/>
  <mergeCells count="74">
    <mergeCell ref="G21:G22"/>
    <mergeCell ref="I21:I22"/>
    <mergeCell ref="J21:J22"/>
    <mergeCell ref="H19:H20"/>
    <mergeCell ref="I19:I20"/>
    <mergeCell ref="J19:J20"/>
    <mergeCell ref="H21:H22"/>
    <mergeCell ref="G19:G20"/>
    <mergeCell ref="A19:A20"/>
    <mergeCell ref="B19:B20"/>
    <mergeCell ref="D19:D20"/>
    <mergeCell ref="E19:E20"/>
    <mergeCell ref="F19:F20"/>
    <mergeCell ref="A21:A22"/>
    <mergeCell ref="B21:B22"/>
    <mergeCell ref="E21:E22"/>
    <mergeCell ref="F21:F22"/>
    <mergeCell ref="J15:J16"/>
    <mergeCell ref="A17:A18"/>
    <mergeCell ref="B17:B18"/>
    <mergeCell ref="E17:E18"/>
    <mergeCell ref="F17:F18"/>
    <mergeCell ref="G17:G18"/>
    <mergeCell ref="H17:H18"/>
    <mergeCell ref="I17:I18"/>
    <mergeCell ref="J17:J18"/>
    <mergeCell ref="I13:I14"/>
    <mergeCell ref="J13:J14"/>
    <mergeCell ref="A15:A16"/>
    <mergeCell ref="B15:B16"/>
    <mergeCell ref="D15:D16"/>
    <mergeCell ref="E15:E16"/>
    <mergeCell ref="F15:F16"/>
    <mergeCell ref="G15:G16"/>
    <mergeCell ref="H15:H16"/>
    <mergeCell ref="I15:I16"/>
    <mergeCell ref="H11:H12"/>
    <mergeCell ref="I11:I12"/>
    <mergeCell ref="J11:J12"/>
    <mergeCell ref="A13:A14"/>
    <mergeCell ref="B13:B14"/>
    <mergeCell ref="D21:D22"/>
    <mergeCell ref="E13:E14"/>
    <mergeCell ref="F13:F14"/>
    <mergeCell ref="G13:G14"/>
    <mergeCell ref="H13:H14"/>
    <mergeCell ref="A11:A12"/>
    <mergeCell ref="B11:B12"/>
    <mergeCell ref="D17:D18"/>
    <mergeCell ref="E11:E12"/>
    <mergeCell ref="F11:F12"/>
    <mergeCell ref="G11:G12"/>
    <mergeCell ref="D11:D12"/>
    <mergeCell ref="D13:D14"/>
    <mergeCell ref="J7:J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A1:J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zoomScale="91" zoomScaleNormal="91" zoomScalePageLayoutView="0" workbookViewId="0" topLeftCell="A1">
      <selection activeCell="I9" sqref="I9:I20"/>
    </sheetView>
  </sheetViews>
  <sheetFormatPr defaultColWidth="9.140625" defaultRowHeight="15"/>
  <cols>
    <col min="1" max="1" width="3.7109375" style="0" customWidth="1"/>
    <col min="2" max="2" width="7.28125" style="0" customWidth="1"/>
    <col min="3" max="3" width="25.421875" style="0" customWidth="1"/>
    <col min="4" max="4" width="14.57421875" style="0" customWidth="1"/>
    <col min="5" max="5" width="10.00390625" style="0" customWidth="1"/>
    <col min="6" max="6" width="8.57421875" style="0" customWidth="1"/>
    <col min="7" max="7" width="14.421875" style="0" customWidth="1"/>
    <col min="8" max="8" width="13.57421875" style="0" customWidth="1"/>
    <col min="9" max="9" width="11.140625" style="0" customWidth="1"/>
  </cols>
  <sheetData>
    <row r="2" spans="1:10" ht="5.25" customHeight="1">
      <c r="A2" s="84" t="s">
        <v>66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21.5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2:6" ht="16.5" thickBot="1">
      <c r="B7" s="2" t="s">
        <v>67</v>
      </c>
      <c r="F7" s="1" t="s">
        <v>58</v>
      </c>
    </row>
    <row r="8" spans="1:10" ht="37.5" customHeight="1" thickBot="1">
      <c r="A8" s="7" t="s">
        <v>0</v>
      </c>
      <c r="B8" s="8" t="s">
        <v>1</v>
      </c>
      <c r="C8" s="9" t="s">
        <v>2</v>
      </c>
      <c r="D8" s="9" t="s">
        <v>4</v>
      </c>
      <c r="E8" s="9" t="s">
        <v>39</v>
      </c>
      <c r="F8" s="8" t="s">
        <v>40</v>
      </c>
      <c r="G8" s="8" t="s">
        <v>6</v>
      </c>
      <c r="H8" s="9" t="s">
        <v>7</v>
      </c>
      <c r="I8" s="9" t="s">
        <v>8</v>
      </c>
      <c r="J8" s="8" t="s">
        <v>9</v>
      </c>
    </row>
    <row r="9" spans="1:10" ht="16.5" customHeight="1">
      <c r="A9" s="67">
        <v>1</v>
      </c>
      <c r="B9" s="70" t="s">
        <v>132</v>
      </c>
      <c r="C9" s="5" t="s">
        <v>43</v>
      </c>
      <c r="D9" s="67" t="s">
        <v>33</v>
      </c>
      <c r="E9" s="54">
        <v>0.5198495370370371</v>
      </c>
      <c r="F9" s="54">
        <v>0.4666666666666666</v>
      </c>
      <c r="G9" s="54">
        <f>E9-F9</f>
        <v>0.05318287037037045</v>
      </c>
      <c r="H9" s="67" t="s">
        <v>12</v>
      </c>
      <c r="I9" s="54">
        <f>G9</f>
        <v>0.05318287037037045</v>
      </c>
      <c r="J9" s="67" t="s">
        <v>13</v>
      </c>
    </row>
    <row r="10" spans="1:10" ht="16.5" customHeight="1">
      <c r="A10" s="63"/>
      <c r="B10" s="61"/>
      <c r="C10" s="4" t="s">
        <v>135</v>
      </c>
      <c r="D10" s="63"/>
      <c r="E10" s="56"/>
      <c r="F10" s="56"/>
      <c r="G10" s="56"/>
      <c r="H10" s="63"/>
      <c r="I10" s="56"/>
      <c r="J10" s="63"/>
    </row>
    <row r="11" spans="1:10" ht="16.5" customHeight="1">
      <c r="A11" s="63"/>
      <c r="B11" s="61"/>
      <c r="C11" s="4" t="s">
        <v>136</v>
      </c>
      <c r="D11" s="63"/>
      <c r="E11" s="56"/>
      <c r="F11" s="56"/>
      <c r="G11" s="56"/>
      <c r="H11" s="63"/>
      <c r="I11" s="56"/>
      <c r="J11" s="63"/>
    </row>
    <row r="12" spans="1:10" ht="15" customHeight="1">
      <c r="A12" s="63"/>
      <c r="B12" s="61"/>
      <c r="C12" s="4" t="s">
        <v>57</v>
      </c>
      <c r="D12" s="63"/>
      <c r="E12" s="56"/>
      <c r="F12" s="56"/>
      <c r="G12" s="56"/>
      <c r="H12" s="63"/>
      <c r="I12" s="56"/>
      <c r="J12" s="63"/>
    </row>
    <row r="13" spans="1:10" ht="15" customHeight="1">
      <c r="A13" s="63">
        <v>2</v>
      </c>
      <c r="B13" s="70" t="s">
        <v>133</v>
      </c>
      <c r="C13" s="4" t="s">
        <v>54</v>
      </c>
      <c r="D13" s="63" t="s">
        <v>10</v>
      </c>
      <c r="E13" s="56">
        <v>0.5199537037037038</v>
      </c>
      <c r="F13" s="56">
        <v>0.4666666666666666</v>
      </c>
      <c r="G13" s="54">
        <f>E13-F13</f>
        <v>0.05328703703703713</v>
      </c>
      <c r="H13" s="63" t="s">
        <v>12</v>
      </c>
      <c r="I13" s="54">
        <f>G13</f>
        <v>0.05328703703703713</v>
      </c>
      <c r="J13" s="63" t="s">
        <v>18</v>
      </c>
    </row>
    <row r="14" spans="1:10" ht="17.25" customHeight="1">
      <c r="A14" s="63"/>
      <c r="B14" s="61"/>
      <c r="C14" s="4" t="s">
        <v>137</v>
      </c>
      <c r="D14" s="63"/>
      <c r="E14" s="56"/>
      <c r="F14" s="56"/>
      <c r="G14" s="56"/>
      <c r="H14" s="63"/>
      <c r="I14" s="56"/>
      <c r="J14" s="63"/>
    </row>
    <row r="15" spans="1:10" ht="16.5" customHeight="1">
      <c r="A15" s="63"/>
      <c r="B15" s="61"/>
      <c r="C15" s="4" t="s">
        <v>55</v>
      </c>
      <c r="D15" s="63"/>
      <c r="E15" s="56"/>
      <c r="F15" s="56"/>
      <c r="G15" s="56"/>
      <c r="H15" s="63"/>
      <c r="I15" s="56"/>
      <c r="J15" s="63"/>
    </row>
    <row r="16" spans="1:10" ht="15" customHeight="1">
      <c r="A16" s="63"/>
      <c r="B16" s="61"/>
      <c r="C16" s="4" t="s">
        <v>56</v>
      </c>
      <c r="D16" s="63"/>
      <c r="E16" s="56"/>
      <c r="F16" s="56"/>
      <c r="G16" s="56"/>
      <c r="H16" s="63"/>
      <c r="I16" s="56"/>
      <c r="J16" s="63"/>
    </row>
    <row r="17" spans="1:10" ht="16.5" customHeight="1">
      <c r="A17" s="63">
        <v>3</v>
      </c>
      <c r="B17" s="70" t="s">
        <v>134</v>
      </c>
      <c r="C17" s="4" t="s">
        <v>30</v>
      </c>
      <c r="D17" s="63" t="s">
        <v>10</v>
      </c>
      <c r="E17" s="56">
        <v>0.5456944444444444</v>
      </c>
      <c r="F17" s="56">
        <v>0.4666666666666666</v>
      </c>
      <c r="G17" s="54">
        <f>E17-F17</f>
        <v>0.07902777777777775</v>
      </c>
      <c r="H17" s="63" t="s">
        <v>12</v>
      </c>
      <c r="I17" s="54">
        <f>G17</f>
        <v>0.07902777777777775</v>
      </c>
      <c r="J17" s="63" t="s">
        <v>22</v>
      </c>
    </row>
    <row r="18" spans="1:10" ht="16.5" customHeight="1">
      <c r="A18" s="63"/>
      <c r="B18" s="61"/>
      <c r="C18" s="4" t="s">
        <v>23</v>
      </c>
      <c r="D18" s="63"/>
      <c r="E18" s="56"/>
      <c r="F18" s="56"/>
      <c r="G18" s="56"/>
      <c r="H18" s="63"/>
      <c r="I18" s="56"/>
      <c r="J18" s="63"/>
    </row>
    <row r="19" spans="1:10" ht="17.25" customHeight="1">
      <c r="A19" s="63"/>
      <c r="B19" s="61"/>
      <c r="C19" s="4" t="s">
        <v>138</v>
      </c>
      <c r="D19" s="63"/>
      <c r="E19" s="56"/>
      <c r="F19" s="56"/>
      <c r="G19" s="56"/>
      <c r="H19" s="63"/>
      <c r="I19" s="56"/>
      <c r="J19" s="63"/>
    </row>
    <row r="20" spans="1:10" ht="15">
      <c r="A20" s="63"/>
      <c r="B20" s="61"/>
      <c r="C20" s="4" t="s">
        <v>139</v>
      </c>
      <c r="D20" s="63"/>
      <c r="E20" s="56"/>
      <c r="F20" s="56"/>
      <c r="G20" s="56"/>
      <c r="H20" s="63"/>
      <c r="I20" s="56"/>
      <c r="J20" s="63"/>
    </row>
    <row r="23" spans="2:6" ht="15" customHeight="1">
      <c r="B23" s="26" t="s">
        <v>64</v>
      </c>
      <c r="C23" s="26"/>
      <c r="D23" s="28"/>
      <c r="E23" s="29"/>
      <c r="F23" s="30"/>
    </row>
    <row r="24" spans="2:6" ht="36" customHeight="1">
      <c r="B24" s="26" t="s">
        <v>65</v>
      </c>
      <c r="C24" s="26"/>
      <c r="D24" s="32"/>
      <c r="E24" s="33"/>
      <c r="F24" s="31"/>
    </row>
    <row r="28" ht="12.75" customHeight="1"/>
    <row r="29" ht="15" hidden="1"/>
    <row r="30" ht="15" hidden="1"/>
    <row r="32" ht="53.25" customHeight="1"/>
  </sheetData>
  <sheetProtection/>
  <mergeCells count="28">
    <mergeCell ref="H17:H20"/>
    <mergeCell ref="I17:I20"/>
    <mergeCell ref="A17:A20"/>
    <mergeCell ref="B17:B20"/>
    <mergeCell ref="D17:D20"/>
    <mergeCell ref="E17:E20"/>
    <mergeCell ref="F17:F20"/>
    <mergeCell ref="G17:G20"/>
    <mergeCell ref="J17:J20"/>
    <mergeCell ref="A13:A16"/>
    <mergeCell ref="B13:B16"/>
    <mergeCell ref="D13:D16"/>
    <mergeCell ref="E13:E16"/>
    <mergeCell ref="F13:F16"/>
    <mergeCell ref="G13:G16"/>
    <mergeCell ref="H13:H16"/>
    <mergeCell ref="I13:I16"/>
    <mergeCell ref="J13:J16"/>
    <mergeCell ref="A2:J6"/>
    <mergeCell ref="A9:A12"/>
    <mergeCell ref="B9:B12"/>
    <mergeCell ref="D9:D12"/>
    <mergeCell ref="E9:E12"/>
    <mergeCell ref="F9:F12"/>
    <mergeCell ref="G9:G12"/>
    <mergeCell ref="H9:H12"/>
    <mergeCell ref="I9:I12"/>
    <mergeCell ref="J9:J12"/>
  </mergeCells>
  <printOptions/>
  <pageMargins left="0.9055118110236221" right="0.7086614173228347" top="0.35433070866141736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2015-05-24T08:33:58Z</cp:lastPrinted>
  <dcterms:created xsi:type="dcterms:W3CDTF">2014-05-25T08:20:17Z</dcterms:created>
  <dcterms:modified xsi:type="dcterms:W3CDTF">2015-05-24T08:41:17Z</dcterms:modified>
  <cp:category/>
  <cp:version/>
  <cp:contentType/>
  <cp:contentStatus/>
</cp:coreProperties>
</file>