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Старт_ЛИЧКА" sheetId="1" r:id="rId1"/>
  </sheets>
  <externalReferences>
    <externalReference r:id="rId4"/>
    <externalReference r:id="rId5"/>
  </externalReferences>
  <definedNames>
    <definedName name="_xlfn.COUNTIFS" hidden="1">#NAME?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>'[1]Протокол_личка'!$B$7:$AZ$1435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личка">'[2]Списки'!$D$1</definedName>
    <definedName name="Пол">'[1]Настройка'!$F$116:$F$117</definedName>
    <definedName name="Разряды">'[1]Настройка'!$C$117:$C$128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 refMode="R1C1"/>
</workbook>
</file>

<file path=xl/sharedStrings.xml><?xml version="1.0" encoding="utf-8"?>
<sst xmlns="http://schemas.openxmlformats.org/spreadsheetml/2006/main" count="899" uniqueCount="296">
  <si>
    <t>Новокузнецк</t>
  </si>
  <si>
    <t>ГДДЮТ</t>
  </si>
  <si>
    <t>ж</t>
  </si>
  <si>
    <t>б/р</t>
  </si>
  <si>
    <t>11.9</t>
  </si>
  <si>
    <t>Соловьева Анна</t>
  </si>
  <si>
    <t>11.8</t>
  </si>
  <si>
    <t>Зотова Екатерина</t>
  </si>
  <si>
    <t>11.7</t>
  </si>
  <si>
    <t>Разыграева Екатерина</t>
  </si>
  <si>
    <t>11.6</t>
  </si>
  <si>
    <t>Васильева Елена</t>
  </si>
  <si>
    <t>м</t>
  </si>
  <si>
    <t>11.5</t>
  </si>
  <si>
    <t>Мишин Сергей</t>
  </si>
  <si>
    <t>11.4</t>
  </si>
  <si>
    <t>Бережная Олеся</t>
  </si>
  <si>
    <t>11.3</t>
  </si>
  <si>
    <t>Гребенев Данил</t>
  </si>
  <si>
    <t>11.2</t>
  </si>
  <si>
    <t>Павленко Илья</t>
  </si>
  <si>
    <t>11.15</t>
  </si>
  <si>
    <t>Зотов Владимир</t>
  </si>
  <si>
    <t>11.14</t>
  </si>
  <si>
    <t>Бирюков Тимур</t>
  </si>
  <si>
    <t>11.13</t>
  </si>
  <si>
    <t>Панин Андрей</t>
  </si>
  <si>
    <t>11.12</t>
  </si>
  <si>
    <t>Куклин Роман</t>
  </si>
  <si>
    <t>11.11</t>
  </si>
  <si>
    <t>Чернышов Даниил</t>
  </si>
  <si>
    <t>11.10</t>
  </si>
  <si>
    <t>Кириченко Павел</t>
  </si>
  <si>
    <t>11.1</t>
  </si>
  <si>
    <t>Кошелева Дарья</t>
  </si>
  <si>
    <t>Сибирский район</t>
  </si>
  <si>
    <t>ДЮЦ "Орион"</t>
  </si>
  <si>
    <t>2ю</t>
  </si>
  <si>
    <t>10.9</t>
  </si>
  <si>
    <t>Иванов Виталий</t>
  </si>
  <si>
    <t>II</t>
  </si>
  <si>
    <t>10.8</t>
  </si>
  <si>
    <t>Гусейнова Эльмира</t>
  </si>
  <si>
    <t>10.7</t>
  </si>
  <si>
    <t>Калинин Юрий</t>
  </si>
  <si>
    <t>1ю</t>
  </si>
  <si>
    <t>10.6</t>
  </si>
  <si>
    <t>Амзараков Владислав</t>
  </si>
  <si>
    <t>III</t>
  </si>
  <si>
    <t>10.5</t>
  </si>
  <si>
    <t>Дуплинский Алексей</t>
  </si>
  <si>
    <t>10.4</t>
  </si>
  <si>
    <t>Коротчик Анастасия</t>
  </si>
  <si>
    <t>10.3</t>
  </si>
  <si>
    <t>Пенкин Никита</t>
  </si>
  <si>
    <t>10.2</t>
  </si>
  <si>
    <t>Тарнаков Алексей</t>
  </si>
  <si>
    <t>10.12</t>
  </si>
  <si>
    <t>Харькина Ирина</t>
  </si>
  <si>
    <t>10.11</t>
  </si>
  <si>
    <t>Рожкова Екатерина</t>
  </si>
  <si>
    <t>10.10</t>
  </si>
  <si>
    <t>Шаметько Данил</t>
  </si>
  <si>
    <t>10.1</t>
  </si>
  <si>
    <t>Корнев Александр</t>
  </si>
  <si>
    <t>ЮНР/ЮНРК_3</t>
  </si>
  <si>
    <t>9.9</t>
  </si>
  <si>
    <t>Карбач Леонид</t>
  </si>
  <si>
    <t>I</t>
  </si>
  <si>
    <t>9.8</t>
  </si>
  <si>
    <t>Нестерова Анастасия</t>
  </si>
  <si>
    <t>9.7</t>
  </si>
  <si>
    <t>Габидулин Роман</t>
  </si>
  <si>
    <t>МС</t>
  </si>
  <si>
    <t>9.6</t>
  </si>
  <si>
    <t>Панов Дмитрий</t>
  </si>
  <si>
    <t>9.5</t>
  </si>
  <si>
    <t>Лукичев Семен</t>
  </si>
  <si>
    <t>9.4</t>
  </si>
  <si>
    <t>Тарнакова Екатерина</t>
  </si>
  <si>
    <t>КМС</t>
  </si>
  <si>
    <t>9.3</t>
  </si>
  <si>
    <t>Балакин Илья</t>
  </si>
  <si>
    <t>9.2</t>
  </si>
  <si>
    <t>Елисеев Ярослав</t>
  </si>
  <si>
    <t>9.15</t>
  </si>
  <si>
    <t>Гарькавенко Валентина</t>
  </si>
  <si>
    <t>9.14</t>
  </si>
  <si>
    <t>Сапегина Ульяна</t>
  </si>
  <si>
    <t>9.13</t>
  </si>
  <si>
    <t>Любушкина Екатерина</t>
  </si>
  <si>
    <t>9.12</t>
  </si>
  <si>
    <t>Дворнина Анастасия</t>
  </si>
  <si>
    <t>9.11</t>
  </si>
  <si>
    <t>Баландович Николай</t>
  </si>
  <si>
    <t>9.10</t>
  </si>
  <si>
    <t>Фирич Кирилл</t>
  </si>
  <si>
    <t>9.1</t>
  </si>
  <si>
    <t>Прудников Евгений</t>
  </si>
  <si>
    <t>МАЛ/ДЕВЧ_1</t>
  </si>
  <si>
    <t>8.9</t>
  </si>
  <si>
    <t>Яцынин Эдуард</t>
  </si>
  <si>
    <t>8.8</t>
  </si>
  <si>
    <t>Щербакова Наталья</t>
  </si>
  <si>
    <t>8.7</t>
  </si>
  <si>
    <t>Денисов Иван</t>
  </si>
  <si>
    <t>8.6</t>
  </si>
  <si>
    <t>Котов Максим</t>
  </si>
  <si>
    <t>8.5</t>
  </si>
  <si>
    <t>Атаманченко Федор</t>
  </si>
  <si>
    <t>8.4</t>
  </si>
  <si>
    <t>Пятакова Ольга</t>
  </si>
  <si>
    <t>8.3</t>
  </si>
  <si>
    <t>Боровков Дмитрий</t>
  </si>
  <si>
    <t>8.2</t>
  </si>
  <si>
    <t>Демидов Илья</t>
  </si>
  <si>
    <t>8.16</t>
  </si>
  <si>
    <t>Сотников Иван</t>
  </si>
  <si>
    <t>8.15</t>
  </si>
  <si>
    <t>Мецнер Александр</t>
  </si>
  <si>
    <t>8.14</t>
  </si>
  <si>
    <t>Сидиченко Марк</t>
  </si>
  <si>
    <t>8.13</t>
  </si>
  <si>
    <t>Щербакова Ирина</t>
  </si>
  <si>
    <t>8.12</t>
  </si>
  <si>
    <t>Головина Мария</t>
  </si>
  <si>
    <t>8.11</t>
  </si>
  <si>
    <t>Подсевалов Артем</t>
  </si>
  <si>
    <t>3ю</t>
  </si>
  <si>
    <t>8.10</t>
  </si>
  <si>
    <t>Лукичев Дмитрий</t>
  </si>
  <si>
    <t>8.1</t>
  </si>
  <si>
    <t>Митусов Игорь</t>
  </si>
  <si>
    <t>7.9</t>
  </si>
  <si>
    <t>Пермякова София</t>
  </si>
  <si>
    <t>7.8</t>
  </si>
  <si>
    <t>Некрасова Анна</t>
  </si>
  <si>
    <t>7.7</t>
  </si>
  <si>
    <t>Малков Глеб</t>
  </si>
  <si>
    <t>7.6</t>
  </si>
  <si>
    <t>Погорелов Александр</t>
  </si>
  <si>
    <t>7.5</t>
  </si>
  <si>
    <t>Гребенчук Дмитрий</t>
  </si>
  <si>
    <t>7.4</t>
  </si>
  <si>
    <t>Зайцева Ирина</t>
  </si>
  <si>
    <t>7.3</t>
  </si>
  <si>
    <t>Тихонов Тимофей</t>
  </si>
  <si>
    <t>7.2</t>
  </si>
  <si>
    <t>Ильин Глеб</t>
  </si>
  <si>
    <t>7.1</t>
  </si>
  <si>
    <t>Гермаш Григорий</t>
  </si>
  <si>
    <t>центральныц район</t>
  </si>
  <si>
    <t>НТТТ</t>
  </si>
  <si>
    <t>6.6</t>
  </si>
  <si>
    <t>Тремасов Антон</t>
  </si>
  <si>
    <t>6.5</t>
  </si>
  <si>
    <t>Зуева Валентина</t>
  </si>
  <si>
    <t>6.4</t>
  </si>
  <si>
    <t>Вишникин Иван</t>
  </si>
  <si>
    <t>6.3</t>
  </si>
  <si>
    <t>Скворцов Алексаандр</t>
  </si>
  <si>
    <t>6.2</t>
  </si>
  <si>
    <t>Уваров Александр</t>
  </si>
  <si>
    <t>6.1</t>
  </si>
  <si>
    <t>Устюгов Александр</t>
  </si>
  <si>
    <t>КИТ</t>
  </si>
  <si>
    <t>5.8</t>
  </si>
  <si>
    <t>Иванов Николай</t>
  </si>
  <si>
    <t>5.7</t>
  </si>
  <si>
    <t>Кириленко Ксения</t>
  </si>
  <si>
    <t>5.6</t>
  </si>
  <si>
    <t>Степанова Василиса</t>
  </si>
  <si>
    <t>5.5</t>
  </si>
  <si>
    <t>Краснобаев Влад</t>
  </si>
  <si>
    <t>5.4</t>
  </si>
  <si>
    <t>Бухтояров Дмитрий</t>
  </si>
  <si>
    <t>5.3</t>
  </si>
  <si>
    <t>Крючков Алексей</t>
  </si>
  <si>
    <t>5.2</t>
  </si>
  <si>
    <t>Евтушенко Вадим</t>
  </si>
  <si>
    <t>5.1</t>
  </si>
  <si>
    <t>Манаенко Егор</t>
  </si>
  <si>
    <t>ДДТ № 3</t>
  </si>
  <si>
    <t>4.5</t>
  </si>
  <si>
    <t>Козырев Иван</t>
  </si>
  <si>
    <t>ЮН/ДЕВ_2</t>
  </si>
  <si>
    <t>4.4</t>
  </si>
  <si>
    <t>Эрнст Виктор</t>
  </si>
  <si>
    <t>4.3</t>
  </si>
  <si>
    <t>Зуев Михаил</t>
  </si>
  <si>
    <t>4.2</t>
  </si>
  <si>
    <t>Козырев Андрей</t>
  </si>
  <si>
    <t>4.1</t>
  </si>
  <si>
    <t>Пудовкин Андрей</t>
  </si>
  <si>
    <t>Калтанский городской округ</t>
  </si>
  <si>
    <t>ДДТ Калтан</t>
  </si>
  <si>
    <t>3.9</t>
  </si>
  <si>
    <t>Разволяев Егор</t>
  </si>
  <si>
    <t>3.8</t>
  </si>
  <si>
    <t>Казак Артем</t>
  </si>
  <si>
    <t>3.7</t>
  </si>
  <si>
    <t>Кудря Илья</t>
  </si>
  <si>
    <t>3.6</t>
  </si>
  <si>
    <t>Сенчуков Семен</t>
  </si>
  <si>
    <t>3.5</t>
  </si>
  <si>
    <t>Клыков Евгений</t>
  </si>
  <si>
    <t>3.4</t>
  </si>
  <si>
    <t>Торопов Владимир</t>
  </si>
  <si>
    <t>3.3</t>
  </si>
  <si>
    <t>Резников Станислав</t>
  </si>
  <si>
    <t>3.2</t>
  </si>
  <si>
    <t>Шабардин Валерий</t>
  </si>
  <si>
    <t>3.17</t>
  </si>
  <si>
    <t>Мартюшова Наталья</t>
  </si>
  <si>
    <t>3.16</t>
  </si>
  <si>
    <t>Москвитилева Ирина</t>
  </si>
  <si>
    <t>3.15</t>
  </si>
  <si>
    <t>Васильева Виолетта</t>
  </si>
  <si>
    <t>3.14</t>
  </si>
  <si>
    <t>Атучина Александра</t>
  </si>
  <si>
    <t>3.13</t>
  </si>
  <si>
    <t>Филимонова Дарья</t>
  </si>
  <si>
    <t>3.12</t>
  </si>
  <si>
    <t>Крылова Наталья</t>
  </si>
  <si>
    <t>3.11</t>
  </si>
  <si>
    <t>Масленникова Анастасия</t>
  </si>
  <si>
    <t>3.10</t>
  </si>
  <si>
    <t>Кожевникова Анна</t>
  </si>
  <si>
    <t>3.1</t>
  </si>
  <si>
    <t>Силантье Артем</t>
  </si>
  <si>
    <t>Новоильинский район</t>
  </si>
  <si>
    <t xml:space="preserve"> ГДДЮТ - "СОШ№36"</t>
  </si>
  <si>
    <t>2.9</t>
  </si>
  <si>
    <t>Трашков Никита</t>
  </si>
  <si>
    <t>2.8</t>
  </si>
  <si>
    <t>Чистова Екатерина</t>
  </si>
  <si>
    <t>2.7</t>
  </si>
  <si>
    <t>Ярикова Ксения</t>
  </si>
  <si>
    <t>2.6</t>
  </si>
  <si>
    <t>Быкова Алина</t>
  </si>
  <si>
    <t>2.5</t>
  </si>
  <si>
    <t>Бадикова Ирина</t>
  </si>
  <si>
    <t>2.4</t>
  </si>
  <si>
    <t>Ильичёв Никита</t>
  </si>
  <si>
    <t>2.3</t>
  </si>
  <si>
    <t>Филиппов Николай</t>
  </si>
  <si>
    <t>2.2</t>
  </si>
  <si>
    <t>Козин Данил</t>
  </si>
  <si>
    <t>2.10</t>
  </si>
  <si>
    <t>Любимов Александр</t>
  </si>
  <si>
    <t>2.1</t>
  </si>
  <si>
    <t>Натурин Григорий</t>
  </si>
  <si>
    <t>Экстремум</t>
  </si>
  <si>
    <t>1.9</t>
  </si>
  <si>
    <t>Зырянов Павел</t>
  </si>
  <si>
    <t>1.8</t>
  </si>
  <si>
    <t>Захаров Илья</t>
  </si>
  <si>
    <t>1.7</t>
  </si>
  <si>
    <t>Кашлев Андрей</t>
  </si>
  <si>
    <t>1.6</t>
  </si>
  <si>
    <t>Нелюбова Ульяна</t>
  </si>
  <si>
    <t>1.5</t>
  </si>
  <si>
    <t>Чудиевич ярослав</t>
  </si>
  <si>
    <t>1.4</t>
  </si>
  <si>
    <t xml:space="preserve">Шмырин евгений </t>
  </si>
  <si>
    <t>1.3</t>
  </si>
  <si>
    <t>Попов Андрей</t>
  </si>
  <si>
    <t>1.2</t>
  </si>
  <si>
    <t>Жидких Максим</t>
  </si>
  <si>
    <t>1.13</t>
  </si>
  <si>
    <t>Носов Андрей</t>
  </si>
  <si>
    <t>1.12</t>
  </si>
  <si>
    <t>Балашев Кирил</t>
  </si>
  <si>
    <t>1.11</t>
  </si>
  <si>
    <t>Бадорин Вова</t>
  </si>
  <si>
    <t>1.10</t>
  </si>
  <si>
    <t>Посадских Яна</t>
  </si>
  <si>
    <t>1.1</t>
  </si>
  <si>
    <t>Вередина дарья</t>
  </si>
  <si>
    <t>Прим.</t>
  </si>
  <si>
    <t>Ранг</t>
  </si>
  <si>
    <t>ЛИЧКА</t>
  </si>
  <si>
    <t>№ в команде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</si>
  <si>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</si>
  <si>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</si>
  <si>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</si>
  <si>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</si>
  <si>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</si>
  <si>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</si>
  <si>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</si>
  <si>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</si>
  <si>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</si>
  <si>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</si>
  <si>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</si>
  <si>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</si>
  <si>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Примерное время старта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</si>
</sst>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[h]:mm:ss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0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ST_20-21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90;\&#1055;&#1088;&#1077;&#1076;&#1074;&#1072;&#1088;&#1080;&#1090;&#1077;&#1083;&#1100;&#1072;&#1085;&#1103;%20&#1079;&#1072;&#1103;&#1074;&#1082;&#1072;%20&#1054;&#1088;&#1080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Комитет по физической культуре, спорту и туризму администрации г.Новокузнецка
Комитет образования и науки администрации г.Новокузнецка
МБОУ ДОД "Городской Дворец детского (юношеского) творчества им.Н.К.Крупской"</v>
          </cell>
        </row>
        <row r="25">
          <cell r="C25" t="str">
            <v>Первенство г.Новокузнецка по спортивному туризму на пешеходных дистанциях</v>
          </cell>
        </row>
        <row r="26">
          <cell r="C26" t="str">
            <v>20-21 сентября 2014 года</v>
          </cell>
        </row>
        <row r="27">
          <cell r="C27" t="str">
            <v>г.Новокузнецк, Кузнецкий район</v>
          </cell>
        </row>
        <row r="29">
          <cell r="C29" t="str">
            <v>В.А.Беликов, СС1К, г. Новокузнецк</v>
          </cell>
        </row>
        <row r="30">
          <cell r="C30" t="str">
            <v>О.С.Пашкова СС2К, г. Новокузнецк</v>
          </cell>
        </row>
        <row r="32">
          <cell r="C32" t="str">
            <v>О.С.Пашкова СС2К, г. Новокузнецк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G46" t="str">
            <v>МЖ-12</v>
          </cell>
          <cell r="I46">
            <v>30</v>
          </cell>
          <cell r="K46">
            <v>30</v>
          </cell>
          <cell r="M46">
            <v>2004</v>
          </cell>
          <cell r="N46">
            <v>2001</v>
          </cell>
          <cell r="P46" t="str">
            <v>б/р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G47" t="str">
            <v>МЖ-14</v>
          </cell>
          <cell r="I47">
            <v>30</v>
          </cell>
          <cell r="K47">
            <v>30</v>
          </cell>
          <cell r="M47">
            <v>2000</v>
          </cell>
          <cell r="N47">
            <v>1999</v>
          </cell>
          <cell r="P47" t="str">
            <v>б/р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G48" t="str">
            <v>МЖ-16</v>
          </cell>
          <cell r="I48">
            <v>30</v>
          </cell>
          <cell r="K48">
            <v>30</v>
          </cell>
          <cell r="M48">
            <v>1996</v>
          </cell>
          <cell r="N48">
            <v>1993</v>
          </cell>
          <cell r="P48" t="str">
            <v>1ю</v>
          </cell>
          <cell r="Q48">
            <v>1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ГДДюТ </v>
          </cell>
          <cell r="C2" t="str">
            <v>Новокузнецк</v>
          </cell>
          <cell r="D2" t="str">
            <v>Куртукова С.А.</v>
          </cell>
          <cell r="E2" t="str">
            <v>1.1</v>
          </cell>
          <cell r="F2">
            <v>1</v>
          </cell>
          <cell r="H2" t="str">
            <v>Натурин Григорий</v>
          </cell>
          <cell r="I2" t="str">
            <v>2000</v>
          </cell>
          <cell r="J2" t="str">
            <v>б/р</v>
          </cell>
          <cell r="K2" t="str">
            <v>м</v>
          </cell>
          <cell r="L2" t="str">
            <v>МАЛ/ДЕВЧ_1</v>
          </cell>
          <cell r="N2">
            <v>1</v>
          </cell>
          <cell r="Q2">
            <v>0</v>
          </cell>
          <cell r="R2">
            <v>2000</v>
          </cell>
          <cell r="U2">
            <v>30</v>
          </cell>
        </row>
        <row r="3">
          <cell r="A3" t="str">
            <v>1.2</v>
          </cell>
          <cell r="B3" t="str">
            <v>ГДДюТ </v>
          </cell>
          <cell r="C3" t="str">
            <v>Новокузнецк</v>
          </cell>
          <cell r="D3" t="str">
            <v>Куртукова С.А.</v>
          </cell>
          <cell r="E3" t="str">
            <v>1.2</v>
          </cell>
          <cell r="F3">
            <v>2</v>
          </cell>
          <cell r="H3" t="str">
            <v>Козин Данил</v>
          </cell>
          <cell r="I3" t="str">
            <v>2000</v>
          </cell>
          <cell r="J3" t="str">
            <v>б/р</v>
          </cell>
          <cell r="K3" t="str">
            <v>м</v>
          </cell>
          <cell r="L3" t="str">
            <v>МАЛ/ДЕВЧ_1</v>
          </cell>
          <cell r="N3">
            <v>1</v>
          </cell>
          <cell r="Q3">
            <v>0</v>
          </cell>
          <cell r="R3">
            <v>2000</v>
          </cell>
          <cell r="U3">
            <v>30</v>
          </cell>
        </row>
        <row r="4">
          <cell r="A4" t="str">
            <v>1.3</v>
          </cell>
          <cell r="B4" t="str">
            <v>ГДДюТ</v>
          </cell>
          <cell r="C4" t="str">
            <v>Новокузнецк</v>
          </cell>
          <cell r="D4" t="str">
            <v>Куртукова С.А.</v>
          </cell>
          <cell r="E4" t="str">
            <v>1.3</v>
          </cell>
          <cell r="F4">
            <v>3</v>
          </cell>
          <cell r="H4" t="str">
            <v>Быкова Алина</v>
          </cell>
          <cell r="I4" t="str">
            <v>2001</v>
          </cell>
          <cell r="J4" t="str">
            <v>б/р</v>
          </cell>
          <cell r="K4" t="str">
            <v>ж</v>
          </cell>
          <cell r="L4" t="str">
            <v>МАЛ/ДЕВЧ_1</v>
          </cell>
          <cell r="N4">
            <v>1</v>
          </cell>
          <cell r="Q4" t="e">
            <v>#REF!</v>
          </cell>
          <cell r="R4" t="e">
            <v>#REF!</v>
          </cell>
          <cell r="U4" t="e">
            <v>#REF!</v>
          </cell>
        </row>
        <row r="5">
          <cell r="A5" t="str">
            <v>1.4</v>
          </cell>
          <cell r="B5" t="str">
            <v>ГДДюТ </v>
          </cell>
          <cell r="C5" t="str">
            <v>Новокузнецк</v>
          </cell>
          <cell r="D5" t="str">
            <v>Куртукова С.А.</v>
          </cell>
          <cell r="E5" t="str">
            <v>1.4</v>
          </cell>
          <cell r="F5">
            <v>4</v>
          </cell>
          <cell r="H5" t="str">
            <v>Афанасьев Максим</v>
          </cell>
          <cell r="I5" t="str">
            <v>2000</v>
          </cell>
          <cell r="J5" t="str">
            <v>б/р</v>
          </cell>
          <cell r="K5" t="str">
            <v>м</v>
          </cell>
          <cell r="L5" t="str">
            <v>МАЛ/ДЕВЧ_1</v>
          </cell>
          <cell r="N5">
            <v>1</v>
          </cell>
          <cell r="Q5">
            <v>0</v>
          </cell>
          <cell r="R5">
            <v>2000</v>
          </cell>
          <cell r="U5">
            <v>30</v>
          </cell>
        </row>
        <row r="6">
          <cell r="A6" t="str">
            <v>1.5</v>
          </cell>
          <cell r="B6" t="str">
            <v>ГДДюТ </v>
          </cell>
          <cell r="C6" t="str">
            <v>Новокузнецк</v>
          </cell>
          <cell r="D6" t="str">
            <v>Куртукова С.А.</v>
          </cell>
          <cell r="E6" t="str">
            <v>1.5</v>
          </cell>
          <cell r="F6">
            <v>5</v>
          </cell>
          <cell r="H6" t="str">
            <v>Бадикова Ирина</v>
          </cell>
          <cell r="I6" t="str">
            <v>2000</v>
          </cell>
          <cell r="J6" t="str">
            <v>б/р</v>
          </cell>
          <cell r="K6" t="str">
            <v>ж</v>
          </cell>
          <cell r="L6" t="str">
            <v>МАЛ/ДЕВЧ_1</v>
          </cell>
          <cell r="N6">
            <v>1</v>
          </cell>
          <cell r="Q6">
            <v>0</v>
          </cell>
          <cell r="R6">
            <v>2000</v>
          </cell>
          <cell r="U6">
            <v>30</v>
          </cell>
        </row>
        <row r="7">
          <cell r="A7" t="str">
            <v>1.6</v>
          </cell>
          <cell r="B7" t="str">
            <v>ГДДюТ </v>
          </cell>
          <cell r="C7" t="str">
            <v>Новокузнецк</v>
          </cell>
          <cell r="D7" t="str">
            <v>Осипова Г.В.</v>
          </cell>
          <cell r="E7" t="str">
            <v>1.6</v>
          </cell>
          <cell r="F7">
            <v>6</v>
          </cell>
          <cell r="H7" t="str">
            <v>Бережная Олеся</v>
          </cell>
          <cell r="I7" t="str">
            <v>2001</v>
          </cell>
          <cell r="J7" t="str">
            <v>б/р</v>
          </cell>
          <cell r="K7" t="str">
            <v>ж</v>
          </cell>
          <cell r="L7" t="str">
            <v>МАЛ/ДЕВЧ_1</v>
          </cell>
          <cell r="N7">
            <v>1</v>
          </cell>
          <cell r="Q7">
            <v>0</v>
          </cell>
          <cell r="R7">
            <v>2001</v>
          </cell>
          <cell r="U7">
            <v>30</v>
          </cell>
        </row>
        <row r="8">
          <cell r="A8" t="str">
            <v>1.7</v>
          </cell>
          <cell r="B8" t="str">
            <v>ГДДюТ </v>
          </cell>
          <cell r="C8" t="str">
            <v>Новокузнецк</v>
          </cell>
          <cell r="D8" t="str">
            <v>Куртукова С.А.</v>
          </cell>
          <cell r="E8" t="str">
            <v>1.7</v>
          </cell>
          <cell r="F8">
            <v>7</v>
          </cell>
          <cell r="H8" t="str">
            <v>Чистова Екатерина</v>
          </cell>
          <cell r="I8" t="str">
            <v>2000</v>
          </cell>
          <cell r="J8" t="str">
            <v>б/р</v>
          </cell>
          <cell r="K8" t="str">
            <v>ж</v>
          </cell>
          <cell r="L8" t="str">
            <v>МАЛ/ДЕВЧ_1</v>
          </cell>
          <cell r="N8">
            <v>1</v>
          </cell>
          <cell r="Q8">
            <v>0</v>
          </cell>
          <cell r="R8">
            <v>2000</v>
          </cell>
          <cell r="U8">
            <v>30</v>
          </cell>
        </row>
        <row r="9">
          <cell r="A9" t="str">
            <v>1.8</v>
          </cell>
          <cell r="B9" t="str">
            <v>ГДДюТ </v>
          </cell>
          <cell r="C9" t="str">
            <v>Новокузнецк</v>
          </cell>
          <cell r="D9" t="str">
            <v>Куртукова С.А.</v>
          </cell>
          <cell r="E9" t="str">
            <v>1.8</v>
          </cell>
          <cell r="F9">
            <v>8</v>
          </cell>
          <cell r="H9" t="str">
            <v>Ярикова Ксения</v>
          </cell>
          <cell r="I9" t="str">
            <v>2000</v>
          </cell>
          <cell r="J9" t="str">
            <v>б/р</v>
          </cell>
          <cell r="K9" t="str">
            <v>ж</v>
          </cell>
          <cell r="L9" t="str">
            <v>МАЛ/ДЕВЧ_1</v>
          </cell>
          <cell r="N9">
            <v>1</v>
          </cell>
          <cell r="Q9">
            <v>0</v>
          </cell>
          <cell r="R9">
            <v>2000</v>
          </cell>
          <cell r="U9">
            <v>30</v>
          </cell>
        </row>
        <row r="10">
          <cell r="A10" t="str">
            <v>1.9</v>
          </cell>
          <cell r="B10" t="str">
            <v>ГДДюТ </v>
          </cell>
          <cell r="C10" t="str">
            <v>Новокузнецк</v>
          </cell>
          <cell r="D10" t="str">
            <v>Куртукова С.А.</v>
          </cell>
          <cell r="E10" t="str">
            <v>1.9</v>
          </cell>
          <cell r="F10">
            <v>9</v>
          </cell>
          <cell r="H10" t="str">
            <v>Красильников Владислав</v>
          </cell>
          <cell r="I10" t="str">
            <v>1998</v>
          </cell>
          <cell r="J10" t="str">
            <v>б/р</v>
          </cell>
          <cell r="K10" t="str">
            <v>м</v>
          </cell>
          <cell r="L10" t="str">
            <v>ЮН/ДЕВ_2</v>
          </cell>
          <cell r="N10">
            <v>1</v>
          </cell>
          <cell r="Q10">
            <v>0</v>
          </cell>
          <cell r="R10">
            <v>1998</v>
          </cell>
          <cell r="U10">
            <v>30</v>
          </cell>
        </row>
        <row r="11">
          <cell r="A11" t="str">
            <v>1.10</v>
          </cell>
          <cell r="B11" t="str">
            <v>ГДДюТ </v>
          </cell>
          <cell r="C11" t="str">
            <v>Новокузнецк</v>
          </cell>
          <cell r="D11" t="str">
            <v>Осипова Г.В.</v>
          </cell>
          <cell r="E11" t="str">
            <v>1.10</v>
          </cell>
          <cell r="F11">
            <v>10</v>
          </cell>
          <cell r="H11" t="str">
            <v>Петельская Екатерина</v>
          </cell>
          <cell r="I11" t="str">
            <v>2001</v>
          </cell>
          <cell r="J11" t="str">
            <v>б/р</v>
          </cell>
          <cell r="K11" t="str">
            <v>ж</v>
          </cell>
          <cell r="L11" t="str">
            <v>МАЛ/ДЕВЧ_1</v>
          </cell>
          <cell r="N11">
            <v>1</v>
          </cell>
          <cell r="Q11">
            <v>0</v>
          </cell>
          <cell r="R11">
            <v>2001</v>
          </cell>
          <cell r="U11">
            <v>30</v>
          </cell>
        </row>
        <row r="12">
          <cell r="A12" t="str">
            <v>1.11</v>
          </cell>
          <cell r="B12" t="str">
            <v>ГДДюТ </v>
          </cell>
          <cell r="C12" t="str">
            <v>Новокузнецк</v>
          </cell>
          <cell r="D12" t="str">
            <v>Осипова Г.В.</v>
          </cell>
          <cell r="E12" t="str">
            <v>1.11</v>
          </cell>
          <cell r="F12">
            <v>11</v>
          </cell>
          <cell r="H12" t="str">
            <v>Кошелева Дарья</v>
          </cell>
          <cell r="I12" t="str">
            <v>2001</v>
          </cell>
          <cell r="J12" t="str">
            <v>б/р</v>
          </cell>
          <cell r="K12" t="str">
            <v>ж</v>
          </cell>
          <cell r="L12" t="str">
            <v>МАЛ/ДЕВЧ_1</v>
          </cell>
          <cell r="N12">
            <v>1</v>
          </cell>
          <cell r="Q12">
            <v>0</v>
          </cell>
          <cell r="R12">
            <v>2001</v>
          </cell>
          <cell r="U12">
            <v>30</v>
          </cell>
        </row>
        <row r="13">
          <cell r="A13" t="str">
            <v>1.12</v>
          </cell>
          <cell r="B13" t="str">
            <v>ГДДюТ </v>
          </cell>
          <cell r="C13" t="str">
            <v>Новокузнецк</v>
          </cell>
          <cell r="D13" t="str">
            <v>Осипова Г.В.</v>
          </cell>
          <cell r="E13" t="str">
            <v>1.12</v>
          </cell>
          <cell r="F13">
            <v>12</v>
          </cell>
          <cell r="H13" t="str">
            <v>Шунчева Анастасия</v>
          </cell>
          <cell r="I13" t="str">
            <v>2001</v>
          </cell>
          <cell r="J13" t="str">
            <v>б/р</v>
          </cell>
          <cell r="K13" t="str">
            <v>ж</v>
          </cell>
          <cell r="L13" t="str">
            <v>МАЛ/ДЕВЧ_1</v>
          </cell>
          <cell r="N13">
            <v>1</v>
          </cell>
          <cell r="Q13">
            <v>0</v>
          </cell>
          <cell r="R13">
            <v>2001</v>
          </cell>
          <cell r="U13">
            <v>30</v>
          </cell>
        </row>
        <row r="14">
          <cell r="A14" t="str">
            <v>1.13</v>
          </cell>
          <cell r="B14" t="str">
            <v>ГДДюТ </v>
          </cell>
          <cell r="C14" t="str">
            <v>Новокузнецк</v>
          </cell>
          <cell r="D14" t="str">
            <v>Осипова Г.В.</v>
          </cell>
          <cell r="E14" t="str">
            <v>1.13</v>
          </cell>
          <cell r="F14">
            <v>13</v>
          </cell>
          <cell r="H14" t="str">
            <v>Карташова Ангелина</v>
          </cell>
          <cell r="I14" t="str">
            <v>2001</v>
          </cell>
          <cell r="J14" t="str">
            <v>б/р</v>
          </cell>
          <cell r="K14" t="str">
            <v>ж</v>
          </cell>
          <cell r="L14" t="str">
            <v>МАЛ/ДЕВЧ_1</v>
          </cell>
          <cell r="N14">
            <v>1</v>
          </cell>
          <cell r="Q14">
            <v>0</v>
          </cell>
          <cell r="R14">
            <v>2001</v>
          </cell>
          <cell r="U14">
            <v>30</v>
          </cell>
        </row>
        <row r="15">
          <cell r="A15" t="str">
            <v>1.14</v>
          </cell>
          <cell r="B15" t="str">
            <v>ГДДюТ </v>
          </cell>
          <cell r="C15" t="str">
            <v>Новокузнецк</v>
          </cell>
          <cell r="D15" t="str">
            <v>Осипова Г.В.</v>
          </cell>
          <cell r="E15" t="str">
            <v>1.14</v>
          </cell>
          <cell r="F15">
            <v>14</v>
          </cell>
          <cell r="H15" t="str">
            <v>Мельникова Эльвира</v>
          </cell>
          <cell r="I15" t="str">
            <v>2000</v>
          </cell>
          <cell r="J15" t="str">
            <v>б/р</v>
          </cell>
          <cell r="K15" t="str">
            <v>ж</v>
          </cell>
          <cell r="L15" t="str">
            <v>ЮН/ДЕВ_2</v>
          </cell>
          <cell r="N15">
            <v>1</v>
          </cell>
          <cell r="Q15">
            <v>0</v>
          </cell>
          <cell r="R15">
            <v>2000</v>
          </cell>
          <cell r="U15">
            <v>30</v>
          </cell>
        </row>
        <row r="16">
          <cell r="A16" t="str">
            <v>1.15</v>
          </cell>
          <cell r="B16" t="str">
            <v>ГДДюТ </v>
          </cell>
          <cell r="C16" t="str">
            <v>Новокузнецк</v>
          </cell>
          <cell r="D16" t="str">
            <v>Осипова Г.В.</v>
          </cell>
          <cell r="E16" t="str">
            <v>1.15</v>
          </cell>
          <cell r="F16">
            <v>15</v>
          </cell>
          <cell r="H16" t="str">
            <v>Васильева Елена</v>
          </cell>
          <cell r="I16" t="str">
            <v>1999</v>
          </cell>
          <cell r="J16" t="str">
            <v>б/р</v>
          </cell>
          <cell r="K16" t="str">
            <v>ж</v>
          </cell>
          <cell r="L16" t="str">
            <v>ЮН/ДЕВ_2</v>
          </cell>
          <cell r="N16">
            <v>1</v>
          </cell>
          <cell r="Q16">
            <v>0</v>
          </cell>
          <cell r="R16">
            <v>1999</v>
          </cell>
          <cell r="U16">
            <v>30</v>
          </cell>
        </row>
        <row r="17">
          <cell r="A17" t="str">
            <v>1.16</v>
          </cell>
          <cell r="B17" t="str">
            <v>ГДДюТ </v>
          </cell>
          <cell r="C17" t="str">
            <v>Новокузнецк</v>
          </cell>
          <cell r="D17" t="str">
            <v>Осипова Г.В.</v>
          </cell>
          <cell r="E17" t="str">
            <v>1.16</v>
          </cell>
          <cell r="F17">
            <v>16</v>
          </cell>
          <cell r="H17" t="str">
            <v>Куренов Егор</v>
          </cell>
          <cell r="I17" t="str">
            <v>1999</v>
          </cell>
          <cell r="J17" t="str">
            <v>б/р</v>
          </cell>
          <cell r="K17" t="str">
            <v>м</v>
          </cell>
          <cell r="L17" t="str">
            <v>ЮН/ДЕВ_2</v>
          </cell>
          <cell r="N17">
            <v>1</v>
          </cell>
          <cell r="Q17">
            <v>0</v>
          </cell>
          <cell r="R17">
            <v>1999</v>
          </cell>
          <cell r="U17">
            <v>30</v>
          </cell>
        </row>
        <row r="18">
          <cell r="A18" t="str">
            <v>1.17</v>
          </cell>
          <cell r="B18" t="str">
            <v>ГДДюТ </v>
          </cell>
          <cell r="C18" t="str">
            <v>Новокузнецк</v>
          </cell>
          <cell r="D18" t="str">
            <v>Осипова Г.В.</v>
          </cell>
          <cell r="E18" t="str">
            <v>1.17</v>
          </cell>
          <cell r="F18">
            <v>17</v>
          </cell>
          <cell r="H18" t="str">
            <v>Потепун Евгений</v>
          </cell>
          <cell r="I18" t="str">
            <v>1999</v>
          </cell>
          <cell r="J18" t="str">
            <v>б/р</v>
          </cell>
          <cell r="K18" t="str">
            <v>м</v>
          </cell>
          <cell r="L18" t="str">
            <v>ЮН/ДЕВ_2</v>
          </cell>
          <cell r="N18">
            <v>1</v>
          </cell>
          <cell r="Q18">
            <v>0</v>
          </cell>
          <cell r="R18">
            <v>1999</v>
          </cell>
          <cell r="U18">
            <v>30</v>
          </cell>
        </row>
        <row r="19">
          <cell r="A19" t="str">
            <v>1.18</v>
          </cell>
          <cell r="B19" t="str">
            <v>ГДДюТ </v>
          </cell>
          <cell r="C19" t="str">
            <v>Новокузнецк</v>
          </cell>
          <cell r="D19" t="str">
            <v>Осипова Г.В.</v>
          </cell>
          <cell r="E19" t="str">
            <v>1.18</v>
          </cell>
          <cell r="F19">
            <v>18</v>
          </cell>
          <cell r="H19" t="str">
            <v>Мишин Сергей</v>
          </cell>
          <cell r="I19" t="str">
            <v>1996</v>
          </cell>
          <cell r="J19" t="str">
            <v>б/р</v>
          </cell>
          <cell r="K19" t="str">
            <v>м</v>
          </cell>
          <cell r="L19" t="str">
            <v>ЮНР/ЮНРК_3</v>
          </cell>
          <cell r="N19">
            <v>1</v>
          </cell>
          <cell r="Q19">
            <v>0</v>
          </cell>
          <cell r="R19">
            <v>1996</v>
          </cell>
          <cell r="U19">
            <v>30</v>
          </cell>
        </row>
        <row r="20">
          <cell r="A20" t="str">
            <v>1.19</v>
          </cell>
          <cell r="B20" t="str">
            <v>ГДДюТ </v>
          </cell>
          <cell r="C20" t="str">
            <v>Новокузнецк</v>
          </cell>
          <cell r="D20" t="str">
            <v>Гоголева Н.М.</v>
          </cell>
          <cell r="E20" t="str">
            <v>1.19</v>
          </cell>
          <cell r="F20">
            <v>19</v>
          </cell>
          <cell r="H20" t="str">
            <v>Маноенко Егор</v>
          </cell>
          <cell r="I20" t="str">
            <v>1996</v>
          </cell>
          <cell r="J20" t="str">
            <v>б/р</v>
          </cell>
          <cell r="K20" t="str">
            <v>м</v>
          </cell>
          <cell r="L20" t="str">
            <v>ЮНР/ЮНРК_3</v>
          </cell>
          <cell r="N20">
            <v>1</v>
          </cell>
          <cell r="Q20">
            <v>0</v>
          </cell>
          <cell r="R20">
            <v>1996</v>
          </cell>
          <cell r="U20">
            <v>30</v>
          </cell>
        </row>
        <row r="21">
          <cell r="A21" t="str">
            <v>1.20</v>
          </cell>
          <cell r="B21" t="str">
            <v>ГДДюТ </v>
          </cell>
          <cell r="C21" t="str">
            <v>Новокузнецк</v>
          </cell>
          <cell r="D21" t="str">
            <v>Гоголева Н.М.</v>
          </cell>
          <cell r="E21" t="str">
            <v>1.20</v>
          </cell>
          <cell r="F21">
            <v>20</v>
          </cell>
          <cell r="H21" t="str">
            <v>Заречнев Александр</v>
          </cell>
          <cell r="I21" t="str">
            <v>1996</v>
          </cell>
          <cell r="J21" t="str">
            <v>б/р</v>
          </cell>
          <cell r="K21" t="str">
            <v>м</v>
          </cell>
          <cell r="L21" t="str">
            <v>ЮНР/ЮНРК_3</v>
          </cell>
          <cell r="N21">
            <v>1</v>
          </cell>
          <cell r="Q21">
            <v>0</v>
          </cell>
          <cell r="R21">
            <v>1996</v>
          </cell>
          <cell r="U21">
            <v>30</v>
          </cell>
        </row>
        <row r="22">
          <cell r="A22" t="str">
            <v>1.21</v>
          </cell>
          <cell r="B22" t="str">
            <v>ГДДюТ </v>
          </cell>
          <cell r="C22" t="str">
            <v>Новокузнецк</v>
          </cell>
          <cell r="D22" t="str">
            <v>Гоголева Н.М.</v>
          </cell>
          <cell r="E22" t="str">
            <v>1.21</v>
          </cell>
          <cell r="F22">
            <v>21</v>
          </cell>
          <cell r="H22" t="str">
            <v>Евтушенко Вадим</v>
          </cell>
          <cell r="I22" t="str">
            <v>1996</v>
          </cell>
          <cell r="J22" t="str">
            <v>б/р</v>
          </cell>
          <cell r="K22" t="str">
            <v>м</v>
          </cell>
          <cell r="L22" t="str">
            <v>ЮНР/ЮНРК_3</v>
          </cell>
          <cell r="N22">
            <v>1</v>
          </cell>
          <cell r="Q22">
            <v>0</v>
          </cell>
          <cell r="R22">
            <v>1996</v>
          </cell>
          <cell r="U22">
            <v>30</v>
          </cell>
        </row>
        <row r="23">
          <cell r="A23" t="str">
            <v>1.22</v>
          </cell>
          <cell r="B23" t="str">
            <v>ГДДюТ </v>
          </cell>
          <cell r="C23" t="str">
            <v>Новокузнецк</v>
          </cell>
          <cell r="D23" t="str">
            <v>Гоголева Н.М.</v>
          </cell>
          <cell r="E23" t="str">
            <v>1.22</v>
          </cell>
          <cell r="F23">
            <v>22</v>
          </cell>
          <cell r="H23" t="str">
            <v>Краснобаев Владислав</v>
          </cell>
          <cell r="I23" t="str">
            <v>1996</v>
          </cell>
          <cell r="J23" t="str">
            <v>б/р</v>
          </cell>
          <cell r="K23" t="str">
            <v>м</v>
          </cell>
          <cell r="L23" t="str">
            <v>ЮНР/ЮНРК_3</v>
          </cell>
          <cell r="N23">
            <v>1</v>
          </cell>
          <cell r="Q23">
            <v>0</v>
          </cell>
          <cell r="R23">
            <v>1996</v>
          </cell>
          <cell r="U23">
            <v>30</v>
          </cell>
        </row>
        <row r="24">
          <cell r="A24" t="str">
            <v>1.23</v>
          </cell>
          <cell r="B24" t="str">
            <v>ГДДюТ </v>
          </cell>
          <cell r="C24" t="str">
            <v>Новокузнецк</v>
          </cell>
          <cell r="D24" t="str">
            <v>Гоголева Н.М.</v>
          </cell>
          <cell r="E24" t="str">
            <v>1.23</v>
          </cell>
          <cell r="F24">
            <v>23</v>
          </cell>
          <cell r="H24" t="str">
            <v>Бойкова Елизавета</v>
          </cell>
          <cell r="I24" t="str">
            <v>1996</v>
          </cell>
          <cell r="J24" t="str">
            <v>б/р</v>
          </cell>
          <cell r="K24" t="str">
            <v>ж</v>
          </cell>
          <cell r="L24" t="str">
            <v>ЮНР/ЮНРК_3</v>
          </cell>
          <cell r="N24">
            <v>1</v>
          </cell>
          <cell r="Q24">
            <v>0</v>
          </cell>
          <cell r="R24">
            <v>1996</v>
          </cell>
          <cell r="U24">
            <v>30</v>
          </cell>
        </row>
        <row r="25">
          <cell r="A25" t="str">
            <v>1.24</v>
          </cell>
          <cell r="B25" t="str">
            <v>ГДДюТ </v>
          </cell>
          <cell r="C25" t="str">
            <v>Новокузнецк</v>
          </cell>
          <cell r="D25" t="str">
            <v>Гоголева Н.М.</v>
          </cell>
          <cell r="E25" t="str">
            <v>1.24</v>
          </cell>
          <cell r="F25">
            <v>24</v>
          </cell>
          <cell r="H25" t="str">
            <v>Степанова Василиса</v>
          </cell>
          <cell r="I25" t="str">
            <v>1996</v>
          </cell>
          <cell r="J25" t="str">
            <v>б/р</v>
          </cell>
          <cell r="K25" t="str">
            <v>ж</v>
          </cell>
          <cell r="L25" t="str">
            <v>ЮНР/ЮНРК_3</v>
          </cell>
          <cell r="N25">
            <v>1</v>
          </cell>
          <cell r="Q25">
            <v>0</v>
          </cell>
          <cell r="R25">
            <v>1996</v>
          </cell>
          <cell r="U25">
            <v>30</v>
          </cell>
        </row>
        <row r="26">
          <cell r="A26" t="str">
            <v>2.1</v>
          </cell>
          <cell r="B26" t="str">
            <v>ДДТ № 3</v>
          </cell>
          <cell r="C26" t="str">
            <v>Новокузнецк</v>
          </cell>
          <cell r="D26" t="str">
            <v>Чернышенко П.В.</v>
          </cell>
          <cell r="E26" t="str">
            <v>2.1</v>
          </cell>
          <cell r="F26">
            <v>1</v>
          </cell>
          <cell r="H26" t="str">
            <v>Козырев Андрей</v>
          </cell>
          <cell r="I26" t="str">
            <v>2001</v>
          </cell>
          <cell r="J26" t="str">
            <v>б/р</v>
          </cell>
          <cell r="K26" t="str">
            <v>м</v>
          </cell>
          <cell r="L26" t="str">
            <v>МАЛ/ДЕВЧ_1</v>
          </cell>
          <cell r="N26">
            <v>1</v>
          </cell>
          <cell r="Q26">
            <v>0</v>
          </cell>
          <cell r="R26">
            <v>2001</v>
          </cell>
          <cell r="U26">
            <v>30</v>
          </cell>
        </row>
        <row r="27">
          <cell r="A27" t="str">
            <v>2.2</v>
          </cell>
          <cell r="B27" t="str">
            <v>ДДТ № 3</v>
          </cell>
          <cell r="C27" t="str">
            <v>Новокузнецк</v>
          </cell>
          <cell r="D27" t="str">
            <v>Чернышенко П.В.</v>
          </cell>
          <cell r="E27" t="str">
            <v>2.2</v>
          </cell>
          <cell r="F27">
            <v>2</v>
          </cell>
          <cell r="H27" t="str">
            <v>Петухов Георгий</v>
          </cell>
          <cell r="I27" t="str">
            <v>2001</v>
          </cell>
          <cell r="J27" t="str">
            <v>б/р</v>
          </cell>
          <cell r="K27" t="str">
            <v>м</v>
          </cell>
          <cell r="L27" t="str">
            <v>МАЛ/ДЕВЧ_1</v>
          </cell>
          <cell r="N27">
            <v>1</v>
          </cell>
          <cell r="Q27">
            <v>0</v>
          </cell>
          <cell r="R27">
            <v>2001</v>
          </cell>
          <cell r="U27">
            <v>30</v>
          </cell>
        </row>
        <row r="28">
          <cell r="A28" t="str">
            <v>2.3</v>
          </cell>
          <cell r="B28" t="str">
            <v>ДДТ № 3</v>
          </cell>
          <cell r="C28" t="str">
            <v>Новокузнецк</v>
          </cell>
          <cell r="D28" t="str">
            <v>Чернышенко П.В.</v>
          </cell>
          <cell r="E28" t="str">
            <v>2.3</v>
          </cell>
          <cell r="F28">
            <v>3</v>
          </cell>
          <cell r="H28" t="str">
            <v>Мельниченко Дарья</v>
          </cell>
          <cell r="I28" t="str">
            <v>2000</v>
          </cell>
          <cell r="J28" t="str">
            <v>1ю</v>
          </cell>
          <cell r="K28" t="str">
            <v>ж</v>
          </cell>
          <cell r="L28" t="str">
            <v>МАЛ/ДЕВЧ_1</v>
          </cell>
          <cell r="N28">
            <v>1</v>
          </cell>
          <cell r="Q28">
            <v>1</v>
          </cell>
          <cell r="R28">
            <v>2000</v>
          </cell>
          <cell r="U28">
            <v>30</v>
          </cell>
        </row>
        <row r="29">
          <cell r="A29" t="str">
            <v>2.4</v>
          </cell>
          <cell r="B29" t="str">
            <v>ДДТ № 3</v>
          </cell>
          <cell r="C29" t="str">
            <v>Новокузнецк</v>
          </cell>
          <cell r="D29" t="str">
            <v>Чернышенко П.В.</v>
          </cell>
          <cell r="E29" t="str">
            <v>2.4</v>
          </cell>
          <cell r="F29">
            <v>4</v>
          </cell>
          <cell r="H29" t="str">
            <v>Мельниченко Софья</v>
          </cell>
          <cell r="I29" t="str">
            <v>2002</v>
          </cell>
          <cell r="J29" t="str">
            <v>б/р</v>
          </cell>
          <cell r="K29" t="str">
            <v>ж</v>
          </cell>
          <cell r="L29" t="str">
            <v>МАЛ/ДЕВЧ_1</v>
          </cell>
          <cell r="N29">
            <v>1</v>
          </cell>
          <cell r="Q29">
            <v>0</v>
          </cell>
          <cell r="R29">
            <v>2002</v>
          </cell>
          <cell r="U29">
            <v>30</v>
          </cell>
        </row>
        <row r="30">
          <cell r="A30" t="str">
            <v>2.5</v>
          </cell>
          <cell r="B30" t="str">
            <v>ДДТ № 3</v>
          </cell>
          <cell r="C30" t="str">
            <v>Новокузнецк</v>
          </cell>
          <cell r="D30" t="str">
            <v>Чернышенко П.В.</v>
          </cell>
          <cell r="E30" t="str">
            <v>2.5</v>
          </cell>
          <cell r="F30">
            <v>5</v>
          </cell>
          <cell r="H30" t="str">
            <v>Эрнст Виктор</v>
          </cell>
          <cell r="I30" t="str">
            <v>1999</v>
          </cell>
          <cell r="J30" t="str">
            <v>б/р</v>
          </cell>
          <cell r="K30" t="str">
            <v>м</v>
          </cell>
          <cell r="L30" t="str">
            <v>ЮН/ДЕВ_2</v>
          </cell>
          <cell r="N30">
            <v>1</v>
          </cell>
          <cell r="Q30">
            <v>0</v>
          </cell>
          <cell r="R30">
            <v>1999</v>
          </cell>
          <cell r="U30">
            <v>30</v>
          </cell>
        </row>
        <row r="31">
          <cell r="A31" t="str">
            <v>2.6</v>
          </cell>
          <cell r="B31" t="str">
            <v>ДДТ № 3</v>
          </cell>
          <cell r="C31" t="str">
            <v>Новокузнецк</v>
          </cell>
          <cell r="D31" t="str">
            <v>Чернышенко П.В.</v>
          </cell>
          <cell r="E31" t="str">
            <v>2.6</v>
          </cell>
          <cell r="F31">
            <v>6</v>
          </cell>
          <cell r="H31" t="str">
            <v>Валявкин Александр</v>
          </cell>
          <cell r="I31" t="str">
            <v>1998</v>
          </cell>
          <cell r="J31" t="str">
            <v>1ю</v>
          </cell>
          <cell r="K31" t="str">
            <v>м</v>
          </cell>
          <cell r="L31" t="str">
            <v>ЮН/ДЕВ_2</v>
          </cell>
          <cell r="N31">
            <v>1</v>
          </cell>
          <cell r="Q31">
            <v>1</v>
          </cell>
          <cell r="R31">
            <v>1998</v>
          </cell>
          <cell r="U31">
            <v>30</v>
          </cell>
        </row>
        <row r="32">
          <cell r="A32" t="str">
            <v>2.7</v>
          </cell>
          <cell r="B32" t="str">
            <v>ДДТ № 3</v>
          </cell>
          <cell r="C32" t="str">
            <v>Новокузнецк</v>
          </cell>
          <cell r="D32" t="str">
            <v>Чернышенко П.В.</v>
          </cell>
          <cell r="E32" t="str">
            <v>2.7</v>
          </cell>
          <cell r="F32">
            <v>7</v>
          </cell>
          <cell r="H32" t="str">
            <v>Козырев Иван</v>
          </cell>
          <cell r="I32" t="str">
            <v>1994</v>
          </cell>
          <cell r="J32" t="str">
            <v>I</v>
          </cell>
          <cell r="K32" t="str">
            <v>м</v>
          </cell>
          <cell r="L32" t="str">
            <v>ЮНР/ЮНРК_3</v>
          </cell>
          <cell r="N32">
            <v>1</v>
          </cell>
          <cell r="Q32">
            <v>10</v>
          </cell>
          <cell r="R32">
            <v>1994</v>
          </cell>
          <cell r="U32">
            <v>30</v>
          </cell>
        </row>
        <row r="33">
          <cell r="A33" t="str">
            <v>2.8</v>
          </cell>
          <cell r="B33" t="str">
            <v>ДДТ № 3</v>
          </cell>
          <cell r="C33" t="str">
            <v>Новокузнецк</v>
          </cell>
          <cell r="D33" t="str">
            <v>Чернышенко П.В.</v>
          </cell>
          <cell r="E33" t="str">
            <v>2.8</v>
          </cell>
          <cell r="F33">
            <v>8</v>
          </cell>
          <cell r="H33" t="str">
            <v>Солтанов Филипп</v>
          </cell>
          <cell r="I33" t="str">
            <v>1996</v>
          </cell>
          <cell r="J33" t="str">
            <v>III</v>
          </cell>
          <cell r="K33" t="str">
            <v>м</v>
          </cell>
          <cell r="L33" t="str">
            <v>ЮНР/ЮНРК_3</v>
          </cell>
          <cell r="N33">
            <v>1</v>
          </cell>
          <cell r="Q33">
            <v>1</v>
          </cell>
          <cell r="R33">
            <v>1996</v>
          </cell>
          <cell r="U33">
            <v>30</v>
          </cell>
        </row>
        <row r="34">
          <cell r="A34" t="str">
            <v>2.9</v>
          </cell>
          <cell r="B34" t="str">
            <v>ДДТ № 3</v>
          </cell>
          <cell r="C34" t="str">
            <v>Новокузнецк</v>
          </cell>
          <cell r="D34" t="str">
            <v>Чернышенко П.В.</v>
          </cell>
          <cell r="E34" t="str">
            <v>2.9</v>
          </cell>
          <cell r="F34">
            <v>9</v>
          </cell>
          <cell r="H34" t="str">
            <v>Лопатина Мария</v>
          </cell>
          <cell r="I34" t="str">
            <v>1995</v>
          </cell>
          <cell r="J34" t="str">
            <v>I</v>
          </cell>
          <cell r="K34" t="str">
            <v>ж</v>
          </cell>
          <cell r="L34" t="str">
            <v>ЮНР/ЮНРК_3</v>
          </cell>
          <cell r="N34">
            <v>1</v>
          </cell>
          <cell r="Q34">
            <v>10</v>
          </cell>
          <cell r="R34">
            <v>1995</v>
          </cell>
          <cell r="U34">
            <v>30</v>
          </cell>
        </row>
        <row r="35">
          <cell r="A35" t="str">
            <v>3.1</v>
          </cell>
          <cell r="B35" t="str">
            <v>ДДТ № 5</v>
          </cell>
          <cell r="C35" t="str">
            <v>Новокузнецк</v>
          </cell>
          <cell r="D35" t="str">
            <v>Тимофеева Н.Н.</v>
          </cell>
          <cell r="E35" t="str">
            <v>3.1</v>
          </cell>
          <cell r="F35">
            <v>1</v>
          </cell>
          <cell r="H35" t="str">
            <v>Чепурная Полина</v>
          </cell>
          <cell r="I35" t="str">
            <v>2000</v>
          </cell>
          <cell r="J35" t="str">
            <v>б/р</v>
          </cell>
          <cell r="K35" t="str">
            <v>ж</v>
          </cell>
          <cell r="L35" t="str">
            <v>МАЛ/ДЕВЧ_1</v>
          </cell>
          <cell r="N35">
            <v>1</v>
          </cell>
          <cell r="Q35">
            <v>0</v>
          </cell>
          <cell r="R35">
            <v>2000</v>
          </cell>
          <cell r="U35">
            <v>30</v>
          </cell>
        </row>
        <row r="36">
          <cell r="A36" t="str">
            <v>3.2</v>
          </cell>
          <cell r="B36" t="str">
            <v>ДДТ № 5</v>
          </cell>
          <cell r="C36" t="str">
            <v>Новокузнецк</v>
          </cell>
          <cell r="D36" t="str">
            <v>Тимофеева Н.Н.</v>
          </cell>
          <cell r="E36" t="str">
            <v>3.2</v>
          </cell>
          <cell r="F36">
            <v>2</v>
          </cell>
          <cell r="H36" t="str">
            <v>Тихонова Надежда</v>
          </cell>
          <cell r="I36" t="str">
            <v>2000</v>
          </cell>
          <cell r="J36" t="str">
            <v>б/р</v>
          </cell>
          <cell r="K36" t="str">
            <v>ж</v>
          </cell>
          <cell r="L36" t="str">
            <v>МАЛ/ДЕВЧ_1</v>
          </cell>
          <cell r="N36">
            <v>1</v>
          </cell>
          <cell r="Q36">
            <v>0</v>
          </cell>
          <cell r="R36">
            <v>2000</v>
          </cell>
          <cell r="U36">
            <v>30</v>
          </cell>
        </row>
        <row r="37">
          <cell r="A37" t="str">
            <v>3.3</v>
          </cell>
          <cell r="B37" t="str">
            <v>ДДТ № 5</v>
          </cell>
          <cell r="C37" t="str">
            <v>Новокузнецк</v>
          </cell>
          <cell r="D37" t="str">
            <v>Тимофеева Н.Н.</v>
          </cell>
          <cell r="E37" t="str">
            <v>3.3</v>
          </cell>
          <cell r="F37">
            <v>3</v>
          </cell>
          <cell r="H37" t="str">
            <v>Кузьмин Иван</v>
          </cell>
          <cell r="I37" t="str">
            <v>2000</v>
          </cell>
          <cell r="J37" t="str">
            <v>б/р</v>
          </cell>
          <cell r="K37" t="str">
            <v>м</v>
          </cell>
          <cell r="L37" t="str">
            <v>МАЛ/ДЕВЧ_1</v>
          </cell>
          <cell r="N37">
            <v>1</v>
          </cell>
          <cell r="Q37">
            <v>0</v>
          </cell>
          <cell r="R37">
            <v>2000</v>
          </cell>
          <cell r="U37">
            <v>30</v>
          </cell>
        </row>
        <row r="38">
          <cell r="A38" t="str">
            <v>3.4</v>
          </cell>
          <cell r="B38" t="str">
            <v>ДДТ № 5</v>
          </cell>
          <cell r="C38" t="str">
            <v>Новокузнецк</v>
          </cell>
          <cell r="D38" t="str">
            <v>Тимофеева Н.Н.</v>
          </cell>
          <cell r="E38" t="str">
            <v>3.4</v>
          </cell>
          <cell r="F38">
            <v>4</v>
          </cell>
          <cell r="H38" t="str">
            <v>Репин Евгений</v>
          </cell>
          <cell r="I38" t="str">
            <v>2000</v>
          </cell>
          <cell r="J38" t="str">
            <v>б/р</v>
          </cell>
          <cell r="K38" t="str">
            <v>м</v>
          </cell>
          <cell r="L38" t="str">
            <v>МАЛ/ДЕВЧ_1</v>
          </cell>
          <cell r="N38">
            <v>1</v>
          </cell>
          <cell r="Q38">
            <v>0</v>
          </cell>
          <cell r="R38">
            <v>2000</v>
          </cell>
          <cell r="U38">
            <v>30</v>
          </cell>
        </row>
        <row r="39">
          <cell r="A39" t="str">
            <v>3.5</v>
          </cell>
          <cell r="B39" t="str">
            <v>ДДТ № 5</v>
          </cell>
          <cell r="C39" t="str">
            <v>Новокузнецк</v>
          </cell>
          <cell r="D39" t="str">
            <v>Тимофеева Н.Н.</v>
          </cell>
          <cell r="E39" t="str">
            <v>3.5</v>
          </cell>
          <cell r="F39">
            <v>5</v>
          </cell>
          <cell r="H39" t="str">
            <v>Золотарев Максим</v>
          </cell>
          <cell r="I39" t="str">
            <v>2000</v>
          </cell>
          <cell r="J39" t="str">
            <v>б/р</v>
          </cell>
          <cell r="K39" t="str">
            <v>м</v>
          </cell>
          <cell r="L39" t="str">
            <v>МАЛ/ДЕВЧ_1</v>
          </cell>
          <cell r="N39">
            <v>1</v>
          </cell>
          <cell r="Q39">
            <v>0</v>
          </cell>
          <cell r="R39">
            <v>2000</v>
          </cell>
          <cell r="U39">
            <v>30</v>
          </cell>
        </row>
        <row r="40">
          <cell r="A40" t="str">
            <v>3.6</v>
          </cell>
          <cell r="B40" t="str">
            <v>ДДТ № 5</v>
          </cell>
          <cell r="C40" t="str">
            <v>Новокузнецк</v>
          </cell>
          <cell r="D40" t="str">
            <v>Тимофеева Н.Н.</v>
          </cell>
          <cell r="E40" t="str">
            <v>3.6</v>
          </cell>
          <cell r="F40">
            <v>6</v>
          </cell>
          <cell r="H40" t="str">
            <v>Кашлев Андрей</v>
          </cell>
          <cell r="I40" t="str">
            <v>2000</v>
          </cell>
          <cell r="J40" t="str">
            <v>б/р</v>
          </cell>
          <cell r="K40" t="str">
            <v>м</v>
          </cell>
          <cell r="L40" t="str">
            <v>МАЛ/ДЕВЧ_1</v>
          </cell>
          <cell r="N40">
            <v>1</v>
          </cell>
          <cell r="Q40">
            <v>0</v>
          </cell>
          <cell r="R40">
            <v>2000</v>
          </cell>
          <cell r="U40">
            <v>30</v>
          </cell>
        </row>
        <row r="41">
          <cell r="A41" t="str">
            <v>3.7</v>
          </cell>
          <cell r="B41" t="str">
            <v>ДДТ № 5</v>
          </cell>
          <cell r="C41" t="str">
            <v>Новокузнецк</v>
          </cell>
          <cell r="D41" t="str">
            <v>Тимофеева Н.Н.</v>
          </cell>
          <cell r="E41" t="str">
            <v>3.7</v>
          </cell>
          <cell r="F41">
            <v>7</v>
          </cell>
          <cell r="H41" t="str">
            <v>Леодоров Петр</v>
          </cell>
          <cell r="I41" t="str">
            <v>2000</v>
          </cell>
          <cell r="J41" t="str">
            <v>б/р</v>
          </cell>
          <cell r="K41" t="str">
            <v>м</v>
          </cell>
          <cell r="L41" t="str">
            <v>МАЛ/ДЕВЧ_1</v>
          </cell>
          <cell r="N41">
            <v>1</v>
          </cell>
          <cell r="Q41">
            <v>0</v>
          </cell>
          <cell r="R41">
            <v>2000</v>
          </cell>
          <cell r="U41">
            <v>30</v>
          </cell>
        </row>
        <row r="42">
          <cell r="A42" t="str">
            <v>3.8</v>
          </cell>
          <cell r="B42" t="str">
            <v>ДДТ № 5</v>
          </cell>
          <cell r="C42" t="str">
            <v>Новокузнецк</v>
          </cell>
          <cell r="D42" t="str">
            <v>Тимофеева Н.Н.</v>
          </cell>
          <cell r="E42" t="str">
            <v>3.8</v>
          </cell>
          <cell r="F42">
            <v>8</v>
          </cell>
          <cell r="H42" t="str">
            <v>Шмырин Евгений</v>
          </cell>
          <cell r="I42" t="str">
            <v>1998</v>
          </cell>
          <cell r="J42" t="str">
            <v>б/р</v>
          </cell>
          <cell r="K42" t="str">
            <v>м</v>
          </cell>
          <cell r="L42" t="str">
            <v>ЮН/ДЕВ_2</v>
          </cell>
          <cell r="N42">
            <v>1</v>
          </cell>
          <cell r="Q42">
            <v>0</v>
          </cell>
          <cell r="R42">
            <v>1998</v>
          </cell>
          <cell r="U42">
            <v>30</v>
          </cell>
        </row>
        <row r="43">
          <cell r="A43" t="str">
            <v>3.9</v>
          </cell>
          <cell r="B43" t="str">
            <v>ДДТ № 5</v>
          </cell>
          <cell r="C43" t="str">
            <v>Новокузнецк</v>
          </cell>
          <cell r="D43" t="str">
            <v>Тимофеева Н.Н.</v>
          </cell>
          <cell r="E43" t="str">
            <v>3.9</v>
          </cell>
          <cell r="F43">
            <v>9</v>
          </cell>
          <cell r="H43" t="str">
            <v>Чудиевич Ярослав</v>
          </cell>
          <cell r="I43" t="str">
            <v>1999</v>
          </cell>
          <cell r="J43" t="str">
            <v>б/р</v>
          </cell>
          <cell r="K43" t="str">
            <v>м</v>
          </cell>
          <cell r="L43" t="str">
            <v>ЮН/ДЕВ_2</v>
          </cell>
          <cell r="N43">
            <v>1</v>
          </cell>
          <cell r="Q43">
            <v>0</v>
          </cell>
          <cell r="R43">
            <v>1999</v>
          </cell>
          <cell r="U43">
            <v>30</v>
          </cell>
        </row>
        <row r="44">
          <cell r="A44" t="str">
            <v>3.10</v>
          </cell>
          <cell r="B44" t="str">
            <v>ДДТ № 5</v>
          </cell>
          <cell r="C44" t="str">
            <v>Новокузнецк</v>
          </cell>
          <cell r="D44" t="str">
            <v>Тимофеева Н.Н.</v>
          </cell>
          <cell r="E44" t="str">
            <v>3.10</v>
          </cell>
          <cell r="F44">
            <v>10</v>
          </cell>
          <cell r="H44" t="str">
            <v>Шишкин Иван</v>
          </cell>
          <cell r="I44" t="str">
            <v>1999</v>
          </cell>
          <cell r="J44" t="str">
            <v>б/р</v>
          </cell>
          <cell r="K44" t="str">
            <v>м</v>
          </cell>
          <cell r="L44" t="str">
            <v>ЮН/ДЕВ_2</v>
          </cell>
          <cell r="N44">
            <v>1</v>
          </cell>
          <cell r="Q44">
            <v>0</v>
          </cell>
          <cell r="R44">
            <v>1999</v>
          </cell>
          <cell r="U44">
            <v>30</v>
          </cell>
        </row>
        <row r="45">
          <cell r="A45" t="str">
            <v>3.11</v>
          </cell>
          <cell r="B45" t="str">
            <v>ДДТ № 5</v>
          </cell>
          <cell r="C45" t="str">
            <v>Новокузнецк</v>
          </cell>
          <cell r="D45" t="str">
            <v>Тимофеева Н.Н.</v>
          </cell>
          <cell r="E45" t="str">
            <v>3.11</v>
          </cell>
          <cell r="F45">
            <v>11</v>
          </cell>
          <cell r="H45" t="str">
            <v>Луференко Александр</v>
          </cell>
          <cell r="I45" t="str">
            <v>1999</v>
          </cell>
          <cell r="J45" t="str">
            <v>б/р</v>
          </cell>
          <cell r="K45" t="str">
            <v>м</v>
          </cell>
          <cell r="L45" t="str">
            <v>ЮН/ДЕВ_2</v>
          </cell>
          <cell r="N45">
            <v>1</v>
          </cell>
          <cell r="Q45">
            <v>0</v>
          </cell>
          <cell r="R45">
            <v>1999</v>
          </cell>
          <cell r="U45">
            <v>30</v>
          </cell>
        </row>
        <row r="46">
          <cell r="A46" t="str">
            <v>3.12</v>
          </cell>
          <cell r="B46" t="str">
            <v>ДДТ № 5</v>
          </cell>
          <cell r="C46" t="str">
            <v>Новокузнецк</v>
          </cell>
          <cell r="D46" t="str">
            <v>Тимофеева Н.Н.</v>
          </cell>
          <cell r="E46" t="str">
            <v>3.12</v>
          </cell>
          <cell r="F46">
            <v>12</v>
          </cell>
          <cell r="H46" t="str">
            <v>Нелюбова Ульяна</v>
          </cell>
          <cell r="I46" t="str">
            <v>1999</v>
          </cell>
          <cell r="J46" t="str">
            <v>б/р</v>
          </cell>
          <cell r="K46" t="str">
            <v>ж</v>
          </cell>
          <cell r="L46" t="str">
            <v>ЮН/ДЕВ_2</v>
          </cell>
          <cell r="N46">
            <v>1</v>
          </cell>
          <cell r="Q46">
            <v>0</v>
          </cell>
          <cell r="R46">
            <v>1999</v>
          </cell>
          <cell r="U46">
            <v>30</v>
          </cell>
        </row>
        <row r="47">
          <cell r="A47" t="str">
            <v>3.13</v>
          </cell>
          <cell r="B47" t="str">
            <v>ДДТ № 5</v>
          </cell>
          <cell r="C47" t="str">
            <v>Новокузнецк</v>
          </cell>
          <cell r="D47" t="str">
            <v>Тимофеева Н.Н.</v>
          </cell>
          <cell r="E47" t="str">
            <v>3.13</v>
          </cell>
          <cell r="F47">
            <v>13</v>
          </cell>
          <cell r="H47" t="str">
            <v>Жидких Максим</v>
          </cell>
          <cell r="I47" t="str">
            <v>1997</v>
          </cell>
          <cell r="J47" t="str">
            <v>б/р</v>
          </cell>
          <cell r="K47" t="str">
            <v>м</v>
          </cell>
          <cell r="L47" t="str">
            <v>ЮНР/ЮНРК_3</v>
          </cell>
          <cell r="N47">
            <v>1</v>
          </cell>
          <cell r="Q47">
            <v>0</v>
          </cell>
          <cell r="R47">
            <v>1997</v>
          </cell>
          <cell r="U47">
            <v>30</v>
          </cell>
        </row>
        <row r="48">
          <cell r="A48" t="str">
            <v>3.14</v>
          </cell>
          <cell r="B48" t="str">
            <v>ДДТ № 5</v>
          </cell>
          <cell r="C48" t="str">
            <v>Новокузнецк</v>
          </cell>
          <cell r="D48" t="str">
            <v>Тимофеева Н.Н.</v>
          </cell>
          <cell r="E48" t="str">
            <v>3.14</v>
          </cell>
          <cell r="F48">
            <v>14</v>
          </cell>
          <cell r="H48" t="str">
            <v>Попов Андрей</v>
          </cell>
          <cell r="I48" t="str">
            <v>1997</v>
          </cell>
          <cell r="J48" t="str">
            <v>б/р</v>
          </cell>
          <cell r="K48" t="str">
            <v>м</v>
          </cell>
          <cell r="L48" t="str">
            <v>ЮНР/ЮНРК_3</v>
          </cell>
          <cell r="N48">
            <v>1</v>
          </cell>
          <cell r="Q48">
            <v>0</v>
          </cell>
          <cell r="R48">
            <v>1997</v>
          </cell>
          <cell r="U48">
            <v>30</v>
          </cell>
        </row>
        <row r="49">
          <cell r="A49" t="str">
            <v>4.1</v>
          </cell>
          <cell r="B49" t="str">
            <v>Калтан</v>
          </cell>
          <cell r="C49" t="str">
            <v>Калтан</v>
          </cell>
          <cell r="D49" t="str">
            <v>Разволяев Д.О.</v>
          </cell>
          <cell r="E49" t="str">
            <v>4.1</v>
          </cell>
          <cell r="F49">
            <v>1</v>
          </cell>
          <cell r="H49" t="str">
            <v>Кудря Илья</v>
          </cell>
          <cell r="I49" t="str">
            <v>2000</v>
          </cell>
          <cell r="J49" t="str">
            <v>б/р</v>
          </cell>
          <cell r="K49" t="str">
            <v>м</v>
          </cell>
          <cell r="L49" t="str">
            <v>МАЛ/ДЕВЧ_1</v>
          </cell>
          <cell r="N49">
            <v>1</v>
          </cell>
          <cell r="Q49">
            <v>0</v>
          </cell>
          <cell r="R49">
            <v>2000</v>
          </cell>
          <cell r="U49">
            <v>30</v>
          </cell>
        </row>
        <row r="50">
          <cell r="A50" t="str">
            <v>4.2</v>
          </cell>
          <cell r="B50" t="str">
            <v>Калтан</v>
          </cell>
          <cell r="C50" t="str">
            <v>Калтан</v>
          </cell>
          <cell r="D50" t="str">
            <v>Разволяев Д.О.</v>
          </cell>
          <cell r="E50" t="str">
            <v>4.2</v>
          </cell>
          <cell r="F50">
            <v>2</v>
          </cell>
          <cell r="H50" t="str">
            <v>Сенчуков Семен</v>
          </cell>
          <cell r="I50" t="str">
            <v>2000</v>
          </cell>
          <cell r="J50" t="str">
            <v>б/р</v>
          </cell>
          <cell r="K50" t="str">
            <v>м</v>
          </cell>
          <cell r="L50" t="str">
            <v>МАЛ/ДЕВЧ_1</v>
          </cell>
          <cell r="N50">
            <v>1</v>
          </cell>
          <cell r="Q50">
            <v>0</v>
          </cell>
          <cell r="R50">
            <v>2000</v>
          </cell>
          <cell r="U50">
            <v>30</v>
          </cell>
        </row>
        <row r="51">
          <cell r="A51" t="str">
            <v>4.3</v>
          </cell>
          <cell r="B51" t="str">
            <v>Калтан</v>
          </cell>
          <cell r="C51" t="str">
            <v>Калтан</v>
          </cell>
          <cell r="D51" t="str">
            <v>Разволяев Д.О.</v>
          </cell>
          <cell r="E51" t="str">
            <v>4.3</v>
          </cell>
          <cell r="F51">
            <v>3</v>
          </cell>
          <cell r="H51" t="str">
            <v>Казак Артём</v>
          </cell>
          <cell r="I51" t="str">
            <v>2000</v>
          </cell>
          <cell r="J51" t="str">
            <v>б/р</v>
          </cell>
          <cell r="K51" t="str">
            <v>м</v>
          </cell>
          <cell r="L51" t="str">
            <v>МАЛ/ДЕВЧ_1</v>
          </cell>
          <cell r="N51">
            <v>1</v>
          </cell>
          <cell r="Q51">
            <v>0</v>
          </cell>
          <cell r="R51">
            <v>2000</v>
          </cell>
          <cell r="U51">
            <v>30</v>
          </cell>
        </row>
        <row r="52">
          <cell r="A52" t="str">
            <v>4.4</v>
          </cell>
          <cell r="B52" t="str">
            <v>Калтан</v>
          </cell>
          <cell r="C52" t="str">
            <v>Калтан</v>
          </cell>
          <cell r="D52" t="str">
            <v>Разволяев Д.О.</v>
          </cell>
          <cell r="E52" t="str">
            <v>4.4</v>
          </cell>
          <cell r="F52">
            <v>4</v>
          </cell>
          <cell r="H52" t="str">
            <v>Корастелев Данил</v>
          </cell>
          <cell r="I52" t="str">
            <v>2000</v>
          </cell>
          <cell r="J52" t="str">
            <v>б/р</v>
          </cell>
          <cell r="K52" t="str">
            <v>м</v>
          </cell>
          <cell r="L52" t="str">
            <v>МАЛ/ДЕВЧ_1</v>
          </cell>
          <cell r="N52">
            <v>1</v>
          </cell>
          <cell r="Q52">
            <v>0</v>
          </cell>
          <cell r="R52">
            <v>2000</v>
          </cell>
          <cell r="U52">
            <v>30</v>
          </cell>
        </row>
        <row r="53">
          <cell r="A53" t="str">
            <v>4.5</v>
          </cell>
          <cell r="B53" t="str">
            <v>Калтан</v>
          </cell>
          <cell r="C53" t="str">
            <v>Калтан</v>
          </cell>
          <cell r="D53" t="str">
            <v>Разволяев Д.О.</v>
          </cell>
          <cell r="E53" t="str">
            <v>4.5</v>
          </cell>
          <cell r="F53">
            <v>5</v>
          </cell>
          <cell r="H53" t="str">
            <v>Васильева Виолетта</v>
          </cell>
          <cell r="I53" t="str">
            <v>2000</v>
          </cell>
          <cell r="J53" t="str">
            <v>б/р</v>
          </cell>
          <cell r="K53" t="str">
            <v>ж</v>
          </cell>
          <cell r="L53" t="str">
            <v>МАЛ/ДЕВЧ_1</v>
          </cell>
          <cell r="N53">
            <v>1</v>
          </cell>
          <cell r="Q53">
            <v>0</v>
          </cell>
          <cell r="R53">
            <v>2000</v>
          </cell>
          <cell r="U53">
            <v>30</v>
          </cell>
        </row>
        <row r="54">
          <cell r="A54" t="str">
            <v>4.6</v>
          </cell>
          <cell r="B54" t="str">
            <v>Калтан</v>
          </cell>
          <cell r="C54" t="str">
            <v>Калтан</v>
          </cell>
          <cell r="D54" t="str">
            <v>Разволяев Д.О.</v>
          </cell>
          <cell r="E54" t="str">
            <v>4.6</v>
          </cell>
          <cell r="F54">
            <v>6</v>
          </cell>
          <cell r="H54" t="str">
            <v>Москвитилева Ирина</v>
          </cell>
          <cell r="I54" t="str">
            <v>2002</v>
          </cell>
          <cell r="J54" t="str">
            <v>б/р</v>
          </cell>
          <cell r="K54" t="str">
            <v>ж</v>
          </cell>
          <cell r="L54" t="str">
            <v>МАЛ/ДЕВЧ_1</v>
          </cell>
          <cell r="N54">
            <v>1</v>
          </cell>
          <cell r="Q54">
            <v>0</v>
          </cell>
          <cell r="R54">
            <v>2002</v>
          </cell>
          <cell r="U54">
            <v>30</v>
          </cell>
        </row>
        <row r="55">
          <cell r="A55" t="str">
            <v>4.7</v>
          </cell>
          <cell r="B55" t="str">
            <v>Калтан</v>
          </cell>
          <cell r="C55" t="str">
            <v>Калтан</v>
          </cell>
          <cell r="D55" t="str">
            <v>Разволяев Д.О.</v>
          </cell>
          <cell r="E55" t="str">
            <v>4.7</v>
          </cell>
          <cell r="F55">
            <v>7</v>
          </cell>
          <cell r="H55" t="str">
            <v>Мартюшева Наталья</v>
          </cell>
          <cell r="I55" t="str">
            <v>2002</v>
          </cell>
          <cell r="J55" t="str">
            <v>б/р</v>
          </cell>
          <cell r="K55" t="str">
            <v>ж</v>
          </cell>
          <cell r="L55" t="str">
            <v>МАЛ/ДЕВЧ_1</v>
          </cell>
          <cell r="N55">
            <v>1</v>
          </cell>
          <cell r="Q55">
            <v>0</v>
          </cell>
          <cell r="R55">
            <v>2002</v>
          </cell>
          <cell r="U55">
            <v>30</v>
          </cell>
        </row>
        <row r="56">
          <cell r="A56" t="str">
            <v>4.8</v>
          </cell>
          <cell r="B56" t="str">
            <v>Калтан</v>
          </cell>
          <cell r="C56" t="str">
            <v>Калтан</v>
          </cell>
          <cell r="D56" t="str">
            <v>Разволяев Д.О.</v>
          </cell>
          <cell r="E56" t="str">
            <v>4.8</v>
          </cell>
          <cell r="F56">
            <v>8</v>
          </cell>
          <cell r="H56" t="str">
            <v>Торопов Владимир</v>
          </cell>
          <cell r="I56" t="str">
            <v>1998</v>
          </cell>
          <cell r="J56" t="str">
            <v>II</v>
          </cell>
          <cell r="K56" t="str">
            <v>м</v>
          </cell>
          <cell r="L56" t="str">
            <v>ЮН/ДЕВ_2</v>
          </cell>
          <cell r="N56">
            <v>1</v>
          </cell>
          <cell r="Q56">
            <v>3</v>
          </cell>
          <cell r="R56">
            <v>1998</v>
          </cell>
          <cell r="U56">
            <v>30</v>
          </cell>
        </row>
        <row r="57">
          <cell r="A57" t="str">
            <v>4.9</v>
          </cell>
          <cell r="B57" t="str">
            <v>Калтан</v>
          </cell>
          <cell r="C57" t="str">
            <v>Калтан</v>
          </cell>
          <cell r="D57" t="str">
            <v>Разволяев Д.О.</v>
          </cell>
          <cell r="E57" t="str">
            <v>4.9</v>
          </cell>
          <cell r="F57">
            <v>9</v>
          </cell>
          <cell r="H57" t="str">
            <v>Резников Станислав</v>
          </cell>
          <cell r="I57" t="str">
            <v>1998</v>
          </cell>
          <cell r="J57" t="str">
            <v>II</v>
          </cell>
          <cell r="K57" t="str">
            <v>м</v>
          </cell>
          <cell r="L57" t="str">
            <v>ЮН/ДЕВ_2</v>
          </cell>
          <cell r="N57">
            <v>1</v>
          </cell>
          <cell r="Q57">
            <v>3</v>
          </cell>
          <cell r="R57">
            <v>1998</v>
          </cell>
          <cell r="U57">
            <v>30</v>
          </cell>
        </row>
        <row r="58">
          <cell r="A58" t="str">
            <v>4.10</v>
          </cell>
          <cell r="B58" t="str">
            <v>Калтан</v>
          </cell>
          <cell r="C58" t="str">
            <v>Калтан</v>
          </cell>
          <cell r="D58" t="str">
            <v>Разволяев Д.О.</v>
          </cell>
          <cell r="E58" t="str">
            <v>4.10</v>
          </cell>
          <cell r="F58">
            <v>10</v>
          </cell>
          <cell r="H58" t="str">
            <v>Клыков Евгений </v>
          </cell>
          <cell r="I58" t="str">
            <v>1999</v>
          </cell>
          <cell r="J58" t="str">
            <v>II</v>
          </cell>
          <cell r="K58" t="str">
            <v>м</v>
          </cell>
          <cell r="L58" t="str">
            <v>ЮН/ДЕВ_2</v>
          </cell>
          <cell r="N58">
            <v>1</v>
          </cell>
          <cell r="Q58">
            <v>3</v>
          </cell>
          <cell r="R58">
            <v>1999</v>
          </cell>
          <cell r="U58">
            <v>30</v>
          </cell>
        </row>
        <row r="59">
          <cell r="A59" t="str">
            <v>4.11</v>
          </cell>
          <cell r="B59" t="str">
            <v>Калтан</v>
          </cell>
          <cell r="C59" t="str">
            <v>Калтан</v>
          </cell>
          <cell r="D59" t="str">
            <v>Разволяев Д.О.</v>
          </cell>
          <cell r="E59" t="str">
            <v>4.11</v>
          </cell>
          <cell r="F59">
            <v>11</v>
          </cell>
          <cell r="H59" t="str">
            <v>Атучина Александра</v>
          </cell>
          <cell r="I59" t="str">
            <v>1999</v>
          </cell>
          <cell r="J59" t="str">
            <v>II</v>
          </cell>
          <cell r="K59" t="str">
            <v>ж</v>
          </cell>
          <cell r="L59" t="str">
            <v>ЮН/ДЕВ_2</v>
          </cell>
          <cell r="N59">
            <v>1</v>
          </cell>
          <cell r="Q59">
            <v>3</v>
          </cell>
          <cell r="R59">
            <v>1999</v>
          </cell>
          <cell r="U59">
            <v>30</v>
          </cell>
        </row>
        <row r="60">
          <cell r="A60" t="str">
            <v>4.12</v>
          </cell>
          <cell r="B60" t="str">
            <v>Калтан</v>
          </cell>
          <cell r="C60" t="str">
            <v>Калтан</v>
          </cell>
          <cell r="D60" t="str">
            <v>Разволяев Д.О.</v>
          </cell>
          <cell r="E60" t="str">
            <v>4.12</v>
          </cell>
          <cell r="F60">
            <v>12</v>
          </cell>
          <cell r="H60" t="str">
            <v>Силантьев Артем</v>
          </cell>
          <cell r="I60" t="str">
            <v>1996</v>
          </cell>
          <cell r="J60" t="str">
            <v>II</v>
          </cell>
          <cell r="K60" t="str">
            <v>м</v>
          </cell>
          <cell r="L60" t="str">
            <v>ЮНР/ЮНРК_3</v>
          </cell>
          <cell r="N60">
            <v>1</v>
          </cell>
          <cell r="Q60">
            <v>3</v>
          </cell>
          <cell r="R60">
            <v>1996</v>
          </cell>
          <cell r="U60">
            <v>30</v>
          </cell>
        </row>
        <row r="61">
          <cell r="A61" t="str">
            <v>4.13</v>
          </cell>
          <cell r="B61" t="str">
            <v>Калтан</v>
          </cell>
          <cell r="C61" t="str">
            <v>Калтан</v>
          </cell>
          <cell r="D61" t="str">
            <v>Разволяев Д.О.</v>
          </cell>
          <cell r="E61" t="str">
            <v>4.13</v>
          </cell>
          <cell r="F61">
            <v>13</v>
          </cell>
          <cell r="H61" t="str">
            <v>Шабардин Валерий</v>
          </cell>
          <cell r="I61" t="str">
            <v>1997</v>
          </cell>
          <cell r="J61" t="str">
            <v>II</v>
          </cell>
          <cell r="K61" t="str">
            <v>м</v>
          </cell>
          <cell r="L61" t="str">
            <v>ЮНР/ЮНРК_3</v>
          </cell>
          <cell r="N61">
            <v>1</v>
          </cell>
          <cell r="Q61">
            <v>3</v>
          </cell>
          <cell r="R61">
            <v>1997</v>
          </cell>
          <cell r="U61">
            <v>30</v>
          </cell>
        </row>
        <row r="62">
          <cell r="A62" t="str">
            <v>4.14</v>
          </cell>
          <cell r="B62" t="str">
            <v>Калтан</v>
          </cell>
          <cell r="C62" t="str">
            <v>Калтан</v>
          </cell>
          <cell r="D62" t="str">
            <v>Разволяев Д.О.</v>
          </cell>
          <cell r="E62" t="str">
            <v>4.14</v>
          </cell>
          <cell r="F62">
            <v>14</v>
          </cell>
          <cell r="H62" t="str">
            <v>Кожевникова Анна</v>
          </cell>
          <cell r="I62" t="str">
            <v>1997</v>
          </cell>
          <cell r="J62" t="str">
            <v>III</v>
          </cell>
          <cell r="K62" t="str">
            <v>ж</v>
          </cell>
          <cell r="L62" t="str">
            <v>ЮНР/ЮНРК_3</v>
          </cell>
          <cell r="N62">
            <v>1</v>
          </cell>
          <cell r="Q62">
            <v>1</v>
          </cell>
          <cell r="R62">
            <v>1997</v>
          </cell>
          <cell r="U62">
            <v>30</v>
          </cell>
        </row>
        <row r="63">
          <cell r="A63" t="str">
            <v>4.15</v>
          </cell>
          <cell r="B63" t="str">
            <v>Калтан</v>
          </cell>
          <cell r="C63" t="str">
            <v>Калтан</v>
          </cell>
          <cell r="D63" t="str">
            <v>Разволяев Д.О.</v>
          </cell>
          <cell r="E63" t="str">
            <v>4.15</v>
          </cell>
          <cell r="F63">
            <v>15</v>
          </cell>
          <cell r="H63" t="str">
            <v>Масленникова Анастасия</v>
          </cell>
          <cell r="I63" t="str">
            <v>1997</v>
          </cell>
          <cell r="J63" t="str">
            <v>б/р</v>
          </cell>
          <cell r="K63" t="str">
            <v>ж</v>
          </cell>
          <cell r="L63" t="str">
            <v>ЮНР/ЮНРК_3</v>
          </cell>
          <cell r="N63">
            <v>1</v>
          </cell>
          <cell r="Q63">
            <v>0</v>
          </cell>
          <cell r="R63">
            <v>1997</v>
          </cell>
          <cell r="U63">
            <v>30</v>
          </cell>
        </row>
        <row r="64">
          <cell r="A64" t="str">
            <v>5.1</v>
          </cell>
          <cell r="B64" t="str">
            <v>Орион</v>
          </cell>
          <cell r="C64" t="str">
            <v>Новокузнецк</v>
          </cell>
          <cell r="D64" t="str">
            <v>Гнездилов П.К.</v>
          </cell>
          <cell r="E64" t="str">
            <v>5.1</v>
          </cell>
          <cell r="F64">
            <v>1</v>
          </cell>
          <cell r="H64" t="str">
            <v>Ильин Глеб</v>
          </cell>
          <cell r="I64" t="str">
            <v>2001</v>
          </cell>
          <cell r="J64" t="str">
            <v>1ю</v>
          </cell>
          <cell r="K64" t="str">
            <v>м</v>
          </cell>
          <cell r="L64" t="str">
            <v>МАЛ/ДЕВЧ_1</v>
          </cell>
          <cell r="N64">
            <v>1</v>
          </cell>
          <cell r="Q64">
            <v>1</v>
          </cell>
          <cell r="R64">
            <v>2001</v>
          </cell>
          <cell r="U64">
            <v>30</v>
          </cell>
        </row>
        <row r="65">
          <cell r="A65" t="str">
            <v>5.2</v>
          </cell>
          <cell r="B65" t="str">
            <v>Орион</v>
          </cell>
          <cell r="C65" t="str">
            <v>Новокузнецк</v>
          </cell>
          <cell r="D65" t="str">
            <v>Гнездилов П.К.</v>
          </cell>
          <cell r="E65" t="str">
            <v>5.2</v>
          </cell>
          <cell r="F65">
            <v>2</v>
          </cell>
          <cell r="H65" t="str">
            <v>Дуплинский Алексей</v>
          </cell>
          <cell r="I65" t="str">
            <v>2000</v>
          </cell>
          <cell r="J65" t="str">
            <v>1ю</v>
          </cell>
          <cell r="K65" t="str">
            <v>м</v>
          </cell>
          <cell r="L65" t="str">
            <v>МАЛ/ДЕВЧ_1</v>
          </cell>
          <cell r="N65">
            <v>1</v>
          </cell>
          <cell r="Q65">
            <v>1</v>
          </cell>
          <cell r="R65">
            <v>2000</v>
          </cell>
          <cell r="U65">
            <v>30</v>
          </cell>
        </row>
        <row r="66">
          <cell r="A66" t="str">
            <v>5.3</v>
          </cell>
          <cell r="B66" t="str">
            <v>Орион</v>
          </cell>
          <cell r="C66" t="str">
            <v>Новокузнецк</v>
          </cell>
          <cell r="D66" t="str">
            <v>Гнездилов П.К.</v>
          </cell>
          <cell r="E66" t="str">
            <v>5.3</v>
          </cell>
          <cell r="F66">
            <v>3</v>
          </cell>
          <cell r="H66" t="str">
            <v>Пенкин Никита</v>
          </cell>
          <cell r="I66" t="str">
            <v>2000</v>
          </cell>
          <cell r="J66" t="str">
            <v>1ю</v>
          </cell>
          <cell r="K66" t="str">
            <v>м</v>
          </cell>
          <cell r="L66" t="str">
            <v>МАЛ/ДЕВЧ_1</v>
          </cell>
          <cell r="N66">
            <v>1</v>
          </cell>
          <cell r="Q66">
            <v>1</v>
          </cell>
          <cell r="R66">
            <v>2000</v>
          </cell>
          <cell r="U66">
            <v>30</v>
          </cell>
        </row>
        <row r="67">
          <cell r="A67" t="str">
            <v>5.4</v>
          </cell>
          <cell r="B67" t="str">
            <v>Орион</v>
          </cell>
          <cell r="C67" t="str">
            <v>Новокузнецк</v>
          </cell>
          <cell r="D67" t="str">
            <v>Гнездилов П.К.</v>
          </cell>
          <cell r="E67" t="str">
            <v>5.4</v>
          </cell>
          <cell r="F67">
            <v>4</v>
          </cell>
          <cell r="H67" t="str">
            <v>Гусейнова Эльмира</v>
          </cell>
          <cell r="I67" t="str">
            <v>2000</v>
          </cell>
          <cell r="J67" t="str">
            <v>1ю</v>
          </cell>
          <cell r="K67" t="str">
            <v>ж</v>
          </cell>
          <cell r="L67" t="str">
            <v>МАЛ/ДЕВЧ_1</v>
          </cell>
          <cell r="N67">
            <v>1</v>
          </cell>
          <cell r="Q67">
            <v>1</v>
          </cell>
          <cell r="R67">
            <v>2000</v>
          </cell>
          <cell r="U67">
            <v>30</v>
          </cell>
        </row>
        <row r="68">
          <cell r="A68" t="str">
            <v>5.5</v>
          </cell>
          <cell r="B68" t="str">
            <v>Орион</v>
          </cell>
          <cell r="C68" t="str">
            <v>Новокузнецк</v>
          </cell>
          <cell r="D68" t="str">
            <v>Гнездилов П.К.</v>
          </cell>
          <cell r="E68" t="str">
            <v>5.5</v>
          </cell>
          <cell r="F68">
            <v>5</v>
          </cell>
          <cell r="H68" t="str">
            <v>Погорелов Александр</v>
          </cell>
          <cell r="I68" t="str">
            <v>2002</v>
          </cell>
          <cell r="J68" t="str">
            <v>б/р</v>
          </cell>
          <cell r="K68" t="str">
            <v>м</v>
          </cell>
          <cell r="L68" t="str">
            <v>МАЛ/ДЕВЧ_1</v>
          </cell>
          <cell r="N68">
            <v>1</v>
          </cell>
          <cell r="Q68">
            <v>0</v>
          </cell>
          <cell r="R68">
            <v>2002</v>
          </cell>
          <cell r="U68">
            <v>30</v>
          </cell>
        </row>
        <row r="69">
          <cell r="A69" t="str">
            <v>5.6</v>
          </cell>
          <cell r="B69" t="str">
            <v>Орион</v>
          </cell>
          <cell r="C69" t="str">
            <v>Новокузнецк</v>
          </cell>
          <cell r="D69" t="str">
            <v>Гнездилов П.К.</v>
          </cell>
          <cell r="E69" t="str">
            <v>5.6</v>
          </cell>
          <cell r="F69">
            <v>6</v>
          </cell>
          <cell r="H69" t="str">
            <v>Подсевалов Артем</v>
          </cell>
          <cell r="I69" t="str">
            <v>2001</v>
          </cell>
          <cell r="J69" t="str">
            <v>б/р</v>
          </cell>
          <cell r="K69" t="str">
            <v>м</v>
          </cell>
          <cell r="L69" t="str">
            <v>МАЛ/ДЕВЧ_1</v>
          </cell>
          <cell r="N69">
            <v>1</v>
          </cell>
          <cell r="Q69">
            <v>0</v>
          </cell>
          <cell r="R69">
            <v>2001</v>
          </cell>
          <cell r="U69">
            <v>30</v>
          </cell>
        </row>
        <row r="70">
          <cell r="A70" t="str">
            <v>5.7</v>
          </cell>
          <cell r="B70" t="str">
            <v>Орион</v>
          </cell>
          <cell r="C70" t="str">
            <v>Новокузнецк</v>
          </cell>
          <cell r="D70" t="str">
            <v>Гнездилов П.К.</v>
          </cell>
          <cell r="E70" t="str">
            <v>5.7</v>
          </cell>
          <cell r="F70">
            <v>7</v>
          </cell>
          <cell r="H70" t="str">
            <v>Тихонов Тимофей</v>
          </cell>
          <cell r="I70" t="str">
            <v>2001</v>
          </cell>
          <cell r="J70" t="str">
            <v>III</v>
          </cell>
          <cell r="K70" t="str">
            <v>м</v>
          </cell>
          <cell r="L70" t="str">
            <v>МАЛ/ДЕВЧ_1</v>
          </cell>
          <cell r="N70">
            <v>1</v>
          </cell>
          <cell r="Q70">
            <v>1</v>
          </cell>
          <cell r="R70">
            <v>2001</v>
          </cell>
          <cell r="U70">
            <v>30</v>
          </cell>
        </row>
        <row r="71">
          <cell r="A71" t="str">
            <v>5.8</v>
          </cell>
          <cell r="B71" t="str">
            <v>Орион</v>
          </cell>
          <cell r="C71" t="str">
            <v>Новокузнецк</v>
          </cell>
          <cell r="D71" t="str">
            <v>Гнездилов П.К.</v>
          </cell>
          <cell r="E71" t="str">
            <v>5.8</v>
          </cell>
          <cell r="F71">
            <v>8</v>
          </cell>
          <cell r="H71" t="str">
            <v>Головина Мария</v>
          </cell>
          <cell r="I71" t="str">
            <v>2004</v>
          </cell>
          <cell r="J71" t="str">
            <v>б/р</v>
          </cell>
          <cell r="K71" t="str">
            <v>ж</v>
          </cell>
          <cell r="L71" t="str">
            <v>МАЛ/ДЕВЧ_1</v>
          </cell>
          <cell r="N71">
            <v>1</v>
          </cell>
          <cell r="Q71">
            <v>0</v>
          </cell>
          <cell r="R71">
            <v>2004</v>
          </cell>
          <cell r="U71">
            <v>30</v>
          </cell>
        </row>
        <row r="72">
          <cell r="A72" t="str">
            <v>5.9</v>
          </cell>
          <cell r="B72" t="str">
            <v>Орион</v>
          </cell>
          <cell r="C72" t="str">
            <v>Новокузнецк</v>
          </cell>
          <cell r="D72" t="str">
            <v>Гнездилов П.К.</v>
          </cell>
          <cell r="E72" t="str">
            <v>5.9</v>
          </cell>
          <cell r="F72">
            <v>9</v>
          </cell>
          <cell r="H72" t="str">
            <v>Денисов Иван</v>
          </cell>
          <cell r="I72" t="str">
            <v>2002</v>
          </cell>
          <cell r="J72" t="str">
            <v>б/р</v>
          </cell>
          <cell r="K72" t="str">
            <v>м</v>
          </cell>
          <cell r="L72" t="str">
            <v>МАЛ/ДЕВЧ_1</v>
          </cell>
          <cell r="N72">
            <v>1</v>
          </cell>
          <cell r="Q72">
            <v>0</v>
          </cell>
          <cell r="R72">
            <v>2002</v>
          </cell>
          <cell r="U72">
            <v>30</v>
          </cell>
        </row>
        <row r="73">
          <cell r="A73" t="str">
            <v>5.10</v>
          </cell>
          <cell r="B73" t="str">
            <v>Орион</v>
          </cell>
          <cell r="C73" t="str">
            <v>Новокузнецк</v>
          </cell>
          <cell r="D73" t="str">
            <v>Гнездилов П.К.</v>
          </cell>
          <cell r="E73" t="str">
            <v>5.10</v>
          </cell>
          <cell r="F73">
            <v>10</v>
          </cell>
          <cell r="H73" t="str">
            <v>Селютин Вадим</v>
          </cell>
          <cell r="I73" t="str">
            <v>2000</v>
          </cell>
          <cell r="J73" t="str">
            <v>б/р</v>
          </cell>
          <cell r="K73" t="str">
            <v>м</v>
          </cell>
          <cell r="L73" t="str">
            <v>МАЛ/ДЕВЧ_1</v>
          </cell>
          <cell r="N73">
            <v>1</v>
          </cell>
          <cell r="Q73">
            <v>0</v>
          </cell>
          <cell r="R73">
            <v>2000</v>
          </cell>
          <cell r="U73">
            <v>30</v>
          </cell>
        </row>
        <row r="74">
          <cell r="A74" t="str">
            <v>5.11</v>
          </cell>
          <cell r="B74" t="str">
            <v>Орион</v>
          </cell>
          <cell r="C74" t="str">
            <v>Новокузнецк</v>
          </cell>
          <cell r="D74" t="str">
            <v>Гнездилов П.К.</v>
          </cell>
          <cell r="E74" t="str">
            <v>5.11</v>
          </cell>
          <cell r="F74">
            <v>11</v>
          </cell>
          <cell r="H74" t="str">
            <v>Беликин Данил</v>
          </cell>
          <cell r="I74" t="str">
            <v>2001</v>
          </cell>
          <cell r="J74" t="str">
            <v>б/р</v>
          </cell>
          <cell r="K74" t="str">
            <v>м</v>
          </cell>
          <cell r="L74" t="str">
            <v>МАЛ/ДЕВЧ_1</v>
          </cell>
          <cell r="N74">
            <v>1</v>
          </cell>
          <cell r="Q74">
            <v>0</v>
          </cell>
          <cell r="R74">
            <v>2001</v>
          </cell>
          <cell r="U74">
            <v>30</v>
          </cell>
        </row>
        <row r="75">
          <cell r="A75" t="str">
            <v>5.12</v>
          </cell>
          <cell r="B75" t="str">
            <v>Орион</v>
          </cell>
          <cell r="C75" t="str">
            <v>Новокузнецк</v>
          </cell>
          <cell r="D75" t="str">
            <v>Гнездилов П.К.</v>
          </cell>
          <cell r="E75" t="str">
            <v>5.12</v>
          </cell>
          <cell r="F75">
            <v>12</v>
          </cell>
          <cell r="H75" t="str">
            <v>Зайцева Ирина</v>
          </cell>
          <cell r="I75" t="str">
            <v>2001</v>
          </cell>
          <cell r="J75" t="str">
            <v>б/р</v>
          </cell>
          <cell r="K75" t="str">
            <v>ж</v>
          </cell>
          <cell r="L75" t="str">
            <v>МАЛ/ДЕВЧ_1</v>
          </cell>
          <cell r="N75">
            <v>1</v>
          </cell>
          <cell r="Q75">
            <v>0</v>
          </cell>
          <cell r="R75">
            <v>2001</v>
          </cell>
          <cell r="U75">
            <v>30</v>
          </cell>
        </row>
        <row r="76">
          <cell r="A76" t="str">
            <v>5.13</v>
          </cell>
          <cell r="B76" t="str">
            <v>Орион</v>
          </cell>
          <cell r="C76" t="str">
            <v>Новокузнецк</v>
          </cell>
          <cell r="D76" t="str">
            <v>Гнездилов П.К.</v>
          </cell>
          <cell r="E76" t="str">
            <v>5.13</v>
          </cell>
          <cell r="F76">
            <v>13</v>
          </cell>
          <cell r="H76" t="str">
            <v>Гермаш Григорий</v>
          </cell>
          <cell r="I76" t="str">
            <v>2001</v>
          </cell>
          <cell r="J76" t="str">
            <v>III</v>
          </cell>
          <cell r="K76" t="str">
            <v>м</v>
          </cell>
          <cell r="L76" t="str">
            <v>МАЛ/ДЕВЧ_1</v>
          </cell>
          <cell r="N76">
            <v>1</v>
          </cell>
          <cell r="Q76">
            <v>1</v>
          </cell>
          <cell r="R76">
            <v>2001</v>
          </cell>
          <cell r="U76">
            <v>30</v>
          </cell>
        </row>
        <row r="77">
          <cell r="A77" t="str">
            <v>5.14</v>
          </cell>
          <cell r="B77" t="str">
            <v>Орион</v>
          </cell>
          <cell r="C77" t="str">
            <v>Новокузнецк</v>
          </cell>
          <cell r="D77" t="str">
            <v>Гнездилов П.К.</v>
          </cell>
          <cell r="E77" t="str">
            <v>5.14</v>
          </cell>
          <cell r="F77">
            <v>14</v>
          </cell>
          <cell r="H77" t="str">
            <v>Лукичев Дмитрий</v>
          </cell>
          <cell r="I77" t="str">
            <v>2001</v>
          </cell>
          <cell r="J77" t="str">
            <v>1ю</v>
          </cell>
          <cell r="K77" t="str">
            <v>м</v>
          </cell>
          <cell r="L77" t="str">
            <v>МАЛ/ДЕВЧ_1</v>
          </cell>
          <cell r="N77">
            <v>1</v>
          </cell>
          <cell r="Q77">
            <v>1</v>
          </cell>
          <cell r="R77">
            <v>2001</v>
          </cell>
          <cell r="U77">
            <v>30</v>
          </cell>
        </row>
        <row r="78">
          <cell r="A78" t="str">
            <v>5.15</v>
          </cell>
          <cell r="B78" t="str">
            <v>Орион</v>
          </cell>
          <cell r="C78" t="str">
            <v>Новокузнецк</v>
          </cell>
          <cell r="D78" t="str">
            <v>Гнездилов П.К.</v>
          </cell>
          <cell r="E78" t="str">
            <v>5.15</v>
          </cell>
          <cell r="F78">
            <v>15</v>
          </cell>
          <cell r="H78" t="str">
            <v>Иванов Виталий</v>
          </cell>
          <cell r="I78" t="str">
            <v>2000</v>
          </cell>
          <cell r="J78" t="str">
            <v>2ю</v>
          </cell>
          <cell r="K78" t="str">
            <v>м</v>
          </cell>
          <cell r="L78" t="str">
            <v>МАЛ/ДЕВЧ_1</v>
          </cell>
          <cell r="N78">
            <v>1</v>
          </cell>
          <cell r="Q78">
            <v>0.3</v>
          </cell>
          <cell r="R78">
            <v>2000</v>
          </cell>
          <cell r="U78">
            <v>30</v>
          </cell>
        </row>
        <row r="79">
          <cell r="A79" t="str">
            <v>5.16</v>
          </cell>
          <cell r="B79" t="str">
            <v>Орион</v>
          </cell>
          <cell r="C79" t="str">
            <v>Новокузнецк</v>
          </cell>
          <cell r="D79" t="str">
            <v>Гнездилов П.К.</v>
          </cell>
          <cell r="E79" t="str">
            <v>5.16</v>
          </cell>
          <cell r="F79">
            <v>16</v>
          </cell>
          <cell r="H79" t="str">
            <v>Коротчик Анастасия</v>
          </cell>
          <cell r="I79" t="str">
            <v>2000</v>
          </cell>
          <cell r="J79" t="str">
            <v>б/р</v>
          </cell>
          <cell r="K79" t="str">
            <v>ж</v>
          </cell>
          <cell r="L79" t="str">
            <v>МАЛ/ДЕВЧ_1</v>
          </cell>
          <cell r="N79">
            <v>1</v>
          </cell>
          <cell r="Q79">
            <v>0</v>
          </cell>
          <cell r="R79">
            <v>2000</v>
          </cell>
          <cell r="U79">
            <v>30</v>
          </cell>
        </row>
        <row r="80">
          <cell r="A80" t="str">
            <v>5.17</v>
          </cell>
          <cell r="B80" t="str">
            <v>Орион</v>
          </cell>
          <cell r="C80" t="str">
            <v>Новокузнецк</v>
          </cell>
          <cell r="D80" t="str">
            <v>Гнездилов П.К.</v>
          </cell>
          <cell r="E80" t="str">
            <v>5.17</v>
          </cell>
          <cell r="F80">
            <v>17</v>
          </cell>
          <cell r="H80" t="str">
            <v>Амзараков Владислав</v>
          </cell>
          <cell r="I80" t="str">
            <v>2000</v>
          </cell>
          <cell r="J80" t="str">
            <v>б/р</v>
          </cell>
          <cell r="K80" t="str">
            <v>м</v>
          </cell>
          <cell r="L80" t="str">
            <v>МАЛ/ДЕВЧ_1</v>
          </cell>
          <cell r="N80">
            <v>1</v>
          </cell>
          <cell r="Q80">
            <v>0</v>
          </cell>
          <cell r="R80">
            <v>2000</v>
          </cell>
          <cell r="U80">
            <v>30</v>
          </cell>
        </row>
        <row r="81">
          <cell r="A81" t="str">
            <v>5.18</v>
          </cell>
          <cell r="B81" t="str">
            <v>Орион</v>
          </cell>
          <cell r="C81" t="str">
            <v>Новокузнецк</v>
          </cell>
          <cell r="D81" t="str">
            <v>Гнездилов П.К.</v>
          </cell>
          <cell r="E81" t="str">
            <v>5.18</v>
          </cell>
          <cell r="F81">
            <v>18</v>
          </cell>
          <cell r="H81" t="str">
            <v>Усольцев Владислав</v>
          </cell>
          <cell r="I81" t="str">
            <v>2000</v>
          </cell>
          <cell r="J81" t="str">
            <v>б/р</v>
          </cell>
          <cell r="K81" t="str">
            <v>м</v>
          </cell>
          <cell r="L81" t="str">
            <v>МАЛ/ДЕВЧ_1</v>
          </cell>
          <cell r="N81">
            <v>1</v>
          </cell>
          <cell r="Q81">
            <v>0</v>
          </cell>
          <cell r="R81">
            <v>2000</v>
          </cell>
          <cell r="U81">
            <v>30</v>
          </cell>
        </row>
        <row r="82">
          <cell r="A82" t="str">
            <v>5.19</v>
          </cell>
          <cell r="B82" t="str">
            <v>Орион</v>
          </cell>
          <cell r="C82" t="str">
            <v>Новокузнецк</v>
          </cell>
          <cell r="D82" t="str">
            <v>Гнездилов П.К.</v>
          </cell>
          <cell r="E82" t="str">
            <v>5.19</v>
          </cell>
          <cell r="F82">
            <v>19</v>
          </cell>
          <cell r="H82" t="str">
            <v>Калинин Юрий</v>
          </cell>
          <cell r="I82" t="str">
            <v>2000</v>
          </cell>
          <cell r="J82" t="str">
            <v>б/р</v>
          </cell>
          <cell r="K82" t="str">
            <v>м</v>
          </cell>
          <cell r="L82" t="str">
            <v>МАЛ/ДЕВЧ_1</v>
          </cell>
          <cell r="N82">
            <v>1</v>
          </cell>
          <cell r="Q82">
            <v>0</v>
          </cell>
          <cell r="R82">
            <v>2000</v>
          </cell>
          <cell r="U82">
            <v>30</v>
          </cell>
        </row>
        <row r="83">
          <cell r="A83" t="str">
            <v>5.20</v>
          </cell>
          <cell r="B83" t="str">
            <v>Орион</v>
          </cell>
          <cell r="C83" t="str">
            <v>Новокузнецк</v>
          </cell>
          <cell r="D83" t="str">
            <v>Гнездилов П.К.</v>
          </cell>
          <cell r="E83" t="str">
            <v>5.20</v>
          </cell>
          <cell r="F83">
            <v>20</v>
          </cell>
          <cell r="H83" t="str">
            <v>Пятакова Ольга</v>
          </cell>
          <cell r="I83" t="str">
            <v>2005</v>
          </cell>
          <cell r="J83" t="str">
            <v>б/р</v>
          </cell>
          <cell r="K83" t="str">
            <v>ж</v>
          </cell>
          <cell r="L83" t="str">
            <v>МАЛ/ДЕВЧ_1</v>
          </cell>
          <cell r="N83">
            <v>1</v>
          </cell>
          <cell r="Q83">
            <v>0</v>
          </cell>
          <cell r="R83">
            <v>2005</v>
          </cell>
          <cell r="U83">
            <v>30</v>
          </cell>
        </row>
        <row r="84">
          <cell r="A84" t="str">
            <v>5.21</v>
          </cell>
          <cell r="B84" t="str">
            <v>Орион</v>
          </cell>
          <cell r="C84" t="str">
            <v>Новокузнецк</v>
          </cell>
          <cell r="D84" t="str">
            <v>Гнездилов П.К.</v>
          </cell>
          <cell r="E84" t="str">
            <v>5.21</v>
          </cell>
          <cell r="F84">
            <v>21</v>
          </cell>
          <cell r="H84" t="str">
            <v>Шабан Дмитрий</v>
          </cell>
          <cell r="I84" t="str">
            <v>2001</v>
          </cell>
          <cell r="J84" t="str">
            <v>б/р</v>
          </cell>
          <cell r="K84" t="str">
            <v>м</v>
          </cell>
          <cell r="L84" t="str">
            <v>МАЛ/ДЕВЧ_1</v>
          </cell>
          <cell r="N84">
            <v>1</v>
          </cell>
          <cell r="Q84">
            <v>0</v>
          </cell>
          <cell r="R84">
            <v>2001</v>
          </cell>
          <cell r="U84">
            <v>30</v>
          </cell>
        </row>
        <row r="85">
          <cell r="A85" t="str">
            <v>5.22</v>
          </cell>
          <cell r="B85" t="str">
            <v>Орион</v>
          </cell>
          <cell r="C85" t="str">
            <v>Новокузнецк</v>
          </cell>
          <cell r="D85" t="str">
            <v>Егорова Г.Н.</v>
          </cell>
          <cell r="E85" t="str">
            <v>5.22</v>
          </cell>
          <cell r="F85">
            <v>22</v>
          </cell>
          <cell r="H85" t="str">
            <v>Карбач Леонид</v>
          </cell>
          <cell r="I85" t="str">
            <v>1998</v>
          </cell>
          <cell r="J85" t="str">
            <v>II</v>
          </cell>
          <cell r="K85" t="str">
            <v>м</v>
          </cell>
          <cell r="L85" t="str">
            <v>ЮН/ДЕВ_2</v>
          </cell>
          <cell r="N85">
            <v>1</v>
          </cell>
          <cell r="Q85">
            <v>3</v>
          </cell>
          <cell r="R85">
            <v>1998</v>
          </cell>
          <cell r="U85">
            <v>30</v>
          </cell>
        </row>
        <row r="86">
          <cell r="A86" t="str">
            <v>5.23</v>
          </cell>
          <cell r="B86" t="str">
            <v>Орион</v>
          </cell>
          <cell r="C86" t="str">
            <v>Новокузнецк</v>
          </cell>
          <cell r="D86" t="str">
            <v>Егорова Г.Н.</v>
          </cell>
          <cell r="E86" t="str">
            <v>5.23</v>
          </cell>
          <cell r="F86">
            <v>23</v>
          </cell>
          <cell r="H86" t="str">
            <v>Корнев Александр</v>
          </cell>
          <cell r="I86" t="str">
            <v>1999</v>
          </cell>
          <cell r="J86" t="str">
            <v>II</v>
          </cell>
          <cell r="K86" t="str">
            <v>м</v>
          </cell>
          <cell r="L86" t="str">
            <v>ЮН/ДЕВ_2</v>
          </cell>
          <cell r="N86">
            <v>1</v>
          </cell>
          <cell r="Q86">
            <v>3</v>
          </cell>
          <cell r="R86">
            <v>1999</v>
          </cell>
          <cell r="U86">
            <v>30</v>
          </cell>
        </row>
        <row r="87">
          <cell r="A87" t="str">
            <v>5.24</v>
          </cell>
          <cell r="B87" t="str">
            <v>Орион</v>
          </cell>
          <cell r="C87" t="str">
            <v>Новокузнецк</v>
          </cell>
          <cell r="D87" t="str">
            <v>Егорова Г.Н.</v>
          </cell>
          <cell r="E87" t="str">
            <v>5.24</v>
          </cell>
          <cell r="F87">
            <v>24</v>
          </cell>
          <cell r="H87" t="str">
            <v>Фирич Кирилл</v>
          </cell>
          <cell r="I87" t="str">
            <v>1998</v>
          </cell>
          <cell r="J87" t="str">
            <v>II</v>
          </cell>
          <cell r="K87" t="str">
            <v>м</v>
          </cell>
          <cell r="L87" t="str">
            <v>ЮН/ДЕВ_2</v>
          </cell>
          <cell r="N87">
            <v>1</v>
          </cell>
          <cell r="Q87">
            <v>3</v>
          </cell>
          <cell r="R87">
            <v>1998</v>
          </cell>
          <cell r="U87">
            <v>30</v>
          </cell>
        </row>
        <row r="88">
          <cell r="A88" t="str">
            <v>5.25</v>
          </cell>
          <cell r="B88" t="str">
            <v>Орион</v>
          </cell>
          <cell r="C88" t="str">
            <v>Новокузнецк</v>
          </cell>
          <cell r="D88" t="str">
            <v>Егорова Г.Н.</v>
          </cell>
          <cell r="E88" t="str">
            <v>5.25</v>
          </cell>
          <cell r="F88">
            <v>25</v>
          </cell>
          <cell r="H88" t="str">
            <v>Нестерова Анастасия</v>
          </cell>
          <cell r="I88" t="str">
            <v>1998</v>
          </cell>
          <cell r="J88" t="str">
            <v>II</v>
          </cell>
          <cell r="K88" t="str">
            <v>ж</v>
          </cell>
          <cell r="L88" t="str">
            <v>ЮН/ДЕВ_2</v>
          </cell>
          <cell r="N88">
            <v>1</v>
          </cell>
          <cell r="Q88">
            <v>3</v>
          </cell>
          <cell r="R88">
            <v>1998</v>
          </cell>
          <cell r="U88">
            <v>30</v>
          </cell>
        </row>
        <row r="89">
          <cell r="A89" t="str">
            <v>5.26</v>
          </cell>
          <cell r="B89" t="str">
            <v>Орион</v>
          </cell>
          <cell r="C89" t="str">
            <v>Новокузнецк</v>
          </cell>
          <cell r="D89" t="str">
            <v>Егорова Г.Н.</v>
          </cell>
          <cell r="E89" t="str">
            <v>5.26</v>
          </cell>
          <cell r="F89">
            <v>26</v>
          </cell>
          <cell r="H89" t="str">
            <v>Габидулин Роман</v>
          </cell>
          <cell r="I89" t="str">
            <v>1998</v>
          </cell>
          <cell r="J89" t="str">
            <v>б/р</v>
          </cell>
          <cell r="K89" t="str">
            <v>м</v>
          </cell>
          <cell r="L89" t="str">
            <v>ЮН/ДЕВ_2</v>
          </cell>
          <cell r="N89">
            <v>1</v>
          </cell>
          <cell r="Q89">
            <v>0</v>
          </cell>
          <cell r="R89">
            <v>1998</v>
          </cell>
          <cell r="U89">
            <v>30</v>
          </cell>
        </row>
        <row r="90">
          <cell r="A90" t="str">
            <v>5.27</v>
          </cell>
          <cell r="B90" t="str">
            <v>Орион</v>
          </cell>
          <cell r="C90" t="str">
            <v>Новокузнецк</v>
          </cell>
          <cell r="D90" t="str">
            <v>Егорова Г.Н.</v>
          </cell>
          <cell r="E90" t="str">
            <v>5.27</v>
          </cell>
          <cell r="F90">
            <v>27</v>
          </cell>
          <cell r="H90" t="str">
            <v>Погорелов Андрей</v>
          </cell>
          <cell r="I90" t="str">
            <v>1998</v>
          </cell>
          <cell r="J90" t="str">
            <v>2ю</v>
          </cell>
          <cell r="K90" t="str">
            <v>м</v>
          </cell>
          <cell r="L90" t="str">
            <v>ЮН/ДЕВ_2</v>
          </cell>
          <cell r="N90">
            <v>1</v>
          </cell>
          <cell r="Q90">
            <v>0.3</v>
          </cell>
          <cell r="R90">
            <v>1998</v>
          </cell>
          <cell r="U90">
            <v>30</v>
          </cell>
        </row>
        <row r="91">
          <cell r="A91" t="str">
            <v>5.28</v>
          </cell>
          <cell r="B91" t="str">
            <v>Орион</v>
          </cell>
          <cell r="C91" t="str">
            <v>Новокузнецк</v>
          </cell>
          <cell r="D91" t="str">
            <v>Егорова Г.Н.</v>
          </cell>
          <cell r="E91" t="str">
            <v>5.28</v>
          </cell>
          <cell r="F91">
            <v>28</v>
          </cell>
          <cell r="H91" t="str">
            <v>Тарнаков Алексей</v>
          </cell>
          <cell r="I91" t="str">
            <v>2000</v>
          </cell>
          <cell r="J91" t="str">
            <v>III</v>
          </cell>
          <cell r="K91" t="str">
            <v>м</v>
          </cell>
          <cell r="L91" t="str">
            <v>ЮН/ДЕВ_2</v>
          </cell>
          <cell r="N91">
            <v>1</v>
          </cell>
          <cell r="Q91">
            <v>1</v>
          </cell>
          <cell r="R91">
            <v>2000</v>
          </cell>
          <cell r="U91">
            <v>30</v>
          </cell>
        </row>
        <row r="92">
          <cell r="A92" t="str">
            <v>5.29</v>
          </cell>
          <cell r="B92" t="str">
            <v>Орион</v>
          </cell>
          <cell r="C92" t="str">
            <v>Новокузнецк</v>
          </cell>
          <cell r="D92" t="str">
            <v>Егорова Г.Н.</v>
          </cell>
          <cell r="E92" t="str">
            <v>5.29</v>
          </cell>
          <cell r="F92">
            <v>29</v>
          </cell>
          <cell r="H92" t="str">
            <v>Дворнина Анастасия</v>
          </cell>
          <cell r="I92" t="str">
            <v>1998</v>
          </cell>
          <cell r="J92" t="str">
            <v>II</v>
          </cell>
          <cell r="K92" t="str">
            <v>ж</v>
          </cell>
          <cell r="L92" t="str">
            <v>ЮН/ДЕВ_2</v>
          </cell>
          <cell r="N92">
            <v>1</v>
          </cell>
          <cell r="Q92">
            <v>3</v>
          </cell>
          <cell r="R92">
            <v>1998</v>
          </cell>
          <cell r="U92">
            <v>30</v>
          </cell>
        </row>
        <row r="93">
          <cell r="A93" t="str">
            <v>5.30</v>
          </cell>
          <cell r="B93" t="str">
            <v>Орион</v>
          </cell>
          <cell r="C93" t="str">
            <v>Новокузнецк</v>
          </cell>
          <cell r="D93" t="str">
            <v>Егорова Г.Н.</v>
          </cell>
          <cell r="E93" t="str">
            <v>5.30</v>
          </cell>
          <cell r="F93">
            <v>30</v>
          </cell>
          <cell r="H93" t="str">
            <v>Гаркавенко Валентина</v>
          </cell>
          <cell r="I93" t="str">
            <v>1998</v>
          </cell>
          <cell r="J93" t="str">
            <v>II</v>
          </cell>
          <cell r="K93" t="str">
            <v>ж</v>
          </cell>
          <cell r="L93" t="str">
            <v>ЮН/ДЕВ_2</v>
          </cell>
          <cell r="N93">
            <v>1</v>
          </cell>
          <cell r="Q93">
            <v>3</v>
          </cell>
          <cell r="R93">
            <v>1998</v>
          </cell>
          <cell r="U93">
            <v>30</v>
          </cell>
        </row>
        <row r="94">
          <cell r="A94" t="str">
            <v>5.31</v>
          </cell>
          <cell r="B94" t="str">
            <v>Орион</v>
          </cell>
          <cell r="C94" t="str">
            <v>Новокузнецк</v>
          </cell>
          <cell r="D94" t="str">
            <v>Егорова Г.Н.</v>
          </cell>
          <cell r="E94" t="str">
            <v>5.31</v>
          </cell>
          <cell r="F94">
            <v>31</v>
          </cell>
          <cell r="H94" t="str">
            <v>Осокина Елена</v>
          </cell>
          <cell r="I94" t="str">
            <v>1998</v>
          </cell>
          <cell r="J94" t="str">
            <v>б/р</v>
          </cell>
          <cell r="K94" t="str">
            <v>ж</v>
          </cell>
          <cell r="L94" t="str">
            <v>ЮН/ДЕВ_2</v>
          </cell>
          <cell r="N94">
            <v>1</v>
          </cell>
          <cell r="Q94">
            <v>0</v>
          </cell>
          <cell r="R94">
            <v>1998</v>
          </cell>
          <cell r="U94">
            <v>30</v>
          </cell>
        </row>
        <row r="95">
          <cell r="A95" t="str">
            <v>5.32</v>
          </cell>
          <cell r="B95" t="str">
            <v>Орион</v>
          </cell>
          <cell r="C95" t="str">
            <v>Новокузнецк</v>
          </cell>
          <cell r="D95" t="str">
            <v>Егорова Г.Н.</v>
          </cell>
          <cell r="E95" t="str">
            <v>5.32</v>
          </cell>
          <cell r="F95">
            <v>32</v>
          </cell>
          <cell r="H95" t="str">
            <v>Сапегина Ульяна</v>
          </cell>
          <cell r="I95" t="str">
            <v>1998</v>
          </cell>
          <cell r="J95" t="str">
            <v>б/р</v>
          </cell>
          <cell r="K95" t="str">
            <v>ж</v>
          </cell>
          <cell r="L95" t="str">
            <v>ЮН/ДЕВ_2</v>
          </cell>
          <cell r="N95">
            <v>1</v>
          </cell>
          <cell r="Q95">
            <v>0</v>
          </cell>
          <cell r="R95">
            <v>1998</v>
          </cell>
          <cell r="U95">
            <v>30</v>
          </cell>
        </row>
        <row r="96">
          <cell r="A96" t="str">
            <v>5.33</v>
          </cell>
          <cell r="B96" t="str">
            <v>Орион</v>
          </cell>
          <cell r="C96" t="str">
            <v>Новокузнецк</v>
          </cell>
          <cell r="D96" t="str">
            <v>Егорова Г.Н.</v>
          </cell>
          <cell r="E96" t="str">
            <v>5.33</v>
          </cell>
          <cell r="F96">
            <v>33</v>
          </cell>
          <cell r="H96" t="str">
            <v>Харькина Ирина</v>
          </cell>
          <cell r="I96" t="str">
            <v>1999</v>
          </cell>
          <cell r="J96" t="str">
            <v>б/р</v>
          </cell>
          <cell r="K96" t="str">
            <v>ж</v>
          </cell>
          <cell r="L96" t="str">
            <v>ЮН/ДЕВ_2</v>
          </cell>
          <cell r="N96">
            <v>1</v>
          </cell>
          <cell r="Q96">
            <v>0</v>
          </cell>
          <cell r="R96">
            <v>1999</v>
          </cell>
          <cell r="U96">
            <v>30</v>
          </cell>
        </row>
        <row r="97">
          <cell r="A97" t="str">
            <v>5.34</v>
          </cell>
          <cell r="B97" t="str">
            <v>Орион</v>
          </cell>
          <cell r="C97" t="str">
            <v>Новокузнецк</v>
          </cell>
          <cell r="D97" t="str">
            <v>Суховольский С.Е.</v>
          </cell>
          <cell r="E97" t="str">
            <v>5.34</v>
          </cell>
          <cell r="F97">
            <v>34</v>
          </cell>
          <cell r="H97" t="str">
            <v>Рожков Константин</v>
          </cell>
          <cell r="I97" t="str">
            <v>1992</v>
          </cell>
          <cell r="J97" t="str">
            <v>КМС</v>
          </cell>
          <cell r="K97" t="str">
            <v>м</v>
          </cell>
          <cell r="L97" t="str">
            <v>ЮНР/ЮНРК_3</v>
          </cell>
          <cell r="N97">
            <v>1</v>
          </cell>
          <cell r="Q97">
            <v>30</v>
          </cell>
          <cell r="R97">
            <v>1992</v>
          </cell>
          <cell r="U97">
            <v>30</v>
          </cell>
        </row>
        <row r="98">
          <cell r="A98" t="str">
            <v>5.35</v>
          </cell>
          <cell r="B98" t="str">
            <v>Орион</v>
          </cell>
          <cell r="C98" t="str">
            <v>Новокузнецк</v>
          </cell>
          <cell r="D98" t="str">
            <v>Суховольский С.Е.</v>
          </cell>
          <cell r="E98" t="str">
            <v>5.35</v>
          </cell>
          <cell r="F98">
            <v>35</v>
          </cell>
          <cell r="H98" t="str">
            <v>Зуза Данил</v>
          </cell>
          <cell r="I98" t="str">
            <v>1996</v>
          </cell>
          <cell r="J98" t="str">
            <v>I</v>
          </cell>
          <cell r="K98" t="str">
            <v>м</v>
          </cell>
          <cell r="L98" t="str">
            <v>ЮНР/ЮНРК_3</v>
          </cell>
          <cell r="N98">
            <v>1</v>
          </cell>
          <cell r="Q98">
            <v>10</v>
          </cell>
          <cell r="R98">
            <v>1996</v>
          </cell>
          <cell r="U98">
            <v>30</v>
          </cell>
        </row>
        <row r="99">
          <cell r="A99" t="str">
            <v>5.36</v>
          </cell>
          <cell r="B99" t="str">
            <v>Орион</v>
          </cell>
          <cell r="C99" t="str">
            <v>Новокузнецк</v>
          </cell>
          <cell r="D99" t="str">
            <v>Суховольский С.Е.</v>
          </cell>
          <cell r="E99" t="str">
            <v>5.36</v>
          </cell>
          <cell r="F99">
            <v>36</v>
          </cell>
          <cell r="H99" t="str">
            <v>Балакин Илья</v>
          </cell>
          <cell r="I99" t="str">
            <v>1995</v>
          </cell>
          <cell r="J99" t="str">
            <v>КМС</v>
          </cell>
          <cell r="K99" t="str">
            <v>м</v>
          </cell>
          <cell r="L99" t="str">
            <v>ЮНР/ЮНРК_3</v>
          </cell>
          <cell r="N99">
            <v>1</v>
          </cell>
          <cell r="Q99">
            <v>30</v>
          </cell>
          <cell r="R99">
            <v>1995</v>
          </cell>
          <cell r="U99">
            <v>30</v>
          </cell>
        </row>
        <row r="100">
          <cell r="A100" t="str">
            <v>5.37</v>
          </cell>
          <cell r="B100" t="str">
            <v>Орион</v>
          </cell>
          <cell r="C100" t="str">
            <v>Новокузнецк</v>
          </cell>
          <cell r="D100" t="str">
            <v>Суховольский С.Е.</v>
          </cell>
          <cell r="E100" t="str">
            <v>5.37</v>
          </cell>
          <cell r="F100">
            <v>37</v>
          </cell>
          <cell r="H100" t="str">
            <v>Тарнакова Екатерина</v>
          </cell>
          <cell r="I100" t="str">
            <v>1996</v>
          </cell>
          <cell r="J100" t="str">
            <v>II</v>
          </cell>
          <cell r="K100" t="str">
            <v>ж</v>
          </cell>
          <cell r="L100" t="str">
            <v>ЮНР/ЮНРК_3</v>
          </cell>
          <cell r="N100">
            <v>1</v>
          </cell>
          <cell r="Q100">
            <v>3</v>
          </cell>
          <cell r="R100">
            <v>1996</v>
          </cell>
          <cell r="U100">
            <v>30</v>
          </cell>
        </row>
        <row r="101">
          <cell r="A101" t="str">
            <v>5.38</v>
          </cell>
          <cell r="B101" t="str">
            <v>Орион</v>
          </cell>
          <cell r="C101" t="str">
            <v>Новокузнецк</v>
          </cell>
          <cell r="D101" t="str">
            <v>Суховольский С.Е.</v>
          </cell>
          <cell r="E101" t="str">
            <v>5.38</v>
          </cell>
          <cell r="F101">
            <v>38</v>
          </cell>
          <cell r="H101" t="str">
            <v>Волков Михаил</v>
          </cell>
          <cell r="I101" t="str">
            <v>1997</v>
          </cell>
          <cell r="J101" t="str">
            <v>б/р</v>
          </cell>
          <cell r="K101" t="str">
            <v>м</v>
          </cell>
          <cell r="L101" t="str">
            <v>ЮНР/ЮНРК_3</v>
          </cell>
          <cell r="N101">
            <v>1</v>
          </cell>
          <cell r="Q101">
            <v>0</v>
          </cell>
          <cell r="R101">
            <v>1997</v>
          </cell>
          <cell r="U101">
            <v>30</v>
          </cell>
        </row>
        <row r="102">
          <cell r="A102" t="str">
            <v>5.39</v>
          </cell>
          <cell r="B102" t="str">
            <v>Орион</v>
          </cell>
          <cell r="C102" t="str">
            <v>Новокузнецк</v>
          </cell>
          <cell r="D102" t="str">
            <v>Суховольский С.Е.</v>
          </cell>
          <cell r="E102" t="str">
            <v>5.39</v>
          </cell>
          <cell r="F102">
            <v>39</v>
          </cell>
          <cell r="H102" t="str">
            <v>Лукичев Семен</v>
          </cell>
          <cell r="I102" t="str">
            <v>1997</v>
          </cell>
          <cell r="J102" t="str">
            <v>II</v>
          </cell>
          <cell r="K102" t="str">
            <v>м</v>
          </cell>
          <cell r="L102" t="str">
            <v>ЮНР/ЮНРК_3</v>
          </cell>
          <cell r="N102">
            <v>1</v>
          </cell>
          <cell r="Q102">
            <v>3</v>
          </cell>
          <cell r="R102">
            <v>1997</v>
          </cell>
          <cell r="U102">
            <v>30</v>
          </cell>
        </row>
        <row r="103">
          <cell r="A103" t="str">
            <v>5.40</v>
          </cell>
          <cell r="B103" t="str">
            <v>Орион</v>
          </cell>
          <cell r="C103" t="str">
            <v>Новокузнецк</v>
          </cell>
          <cell r="D103" t="str">
            <v>Суховольский С.Е.</v>
          </cell>
          <cell r="E103" t="str">
            <v>5.40</v>
          </cell>
          <cell r="F103">
            <v>40</v>
          </cell>
          <cell r="H103" t="str">
            <v>Руди Алексей</v>
          </cell>
          <cell r="I103" t="str">
            <v>1997</v>
          </cell>
          <cell r="J103" t="str">
            <v>II</v>
          </cell>
          <cell r="K103" t="str">
            <v>м</v>
          </cell>
          <cell r="L103" t="str">
            <v>ЮНР/ЮНРК_3</v>
          </cell>
          <cell r="N103">
            <v>1</v>
          </cell>
          <cell r="Q103">
            <v>3</v>
          </cell>
          <cell r="R103">
            <v>1997</v>
          </cell>
          <cell r="U103">
            <v>30</v>
          </cell>
        </row>
        <row r="104">
          <cell r="A104" t="str">
            <v>5.41</v>
          </cell>
          <cell r="B104" t="str">
            <v>Орион</v>
          </cell>
          <cell r="C104" t="str">
            <v>Новокузнецк</v>
          </cell>
          <cell r="D104" t="str">
            <v>Суховольский С.Е.</v>
          </cell>
          <cell r="E104" t="str">
            <v>5.41</v>
          </cell>
          <cell r="F104">
            <v>41</v>
          </cell>
          <cell r="H104" t="str">
            <v>Баландович Николай</v>
          </cell>
          <cell r="I104" t="str">
            <v>1996</v>
          </cell>
          <cell r="J104" t="str">
            <v>II</v>
          </cell>
          <cell r="K104" t="str">
            <v>м</v>
          </cell>
          <cell r="L104" t="str">
            <v>ЮНР/ЮНРК_3</v>
          </cell>
          <cell r="N104">
            <v>1</v>
          </cell>
          <cell r="Q104">
            <v>3</v>
          </cell>
          <cell r="R104">
            <v>1996</v>
          </cell>
          <cell r="U104">
            <v>30</v>
          </cell>
        </row>
        <row r="105">
          <cell r="A105" t="str">
            <v>5.42</v>
          </cell>
          <cell r="B105" t="str">
            <v>Орион</v>
          </cell>
          <cell r="C105" t="str">
            <v>Новокузнецк</v>
          </cell>
          <cell r="D105" t="str">
            <v>Суховольский С.Е.</v>
          </cell>
          <cell r="E105" t="str">
            <v>5.42</v>
          </cell>
          <cell r="F105">
            <v>42</v>
          </cell>
          <cell r="H105" t="str">
            <v>Данчук Виктория</v>
          </cell>
          <cell r="I105" t="str">
            <v>1994</v>
          </cell>
          <cell r="J105" t="str">
            <v>I</v>
          </cell>
          <cell r="K105" t="str">
            <v>ж</v>
          </cell>
          <cell r="L105" t="str">
            <v>ЮНР/ЮНРК_3</v>
          </cell>
          <cell r="N105">
            <v>1</v>
          </cell>
          <cell r="Q105">
            <v>10</v>
          </cell>
          <cell r="R105">
            <v>1994</v>
          </cell>
          <cell r="U105">
            <v>30</v>
          </cell>
        </row>
        <row r="106">
          <cell r="A106" t="str">
            <v>6.1</v>
          </cell>
          <cell r="B106" t="str">
            <v>СОШ № 55</v>
          </cell>
          <cell r="C106" t="str">
            <v>Новокузнецк</v>
          </cell>
          <cell r="D106" t="str">
            <v>Баранов А.В.</v>
          </cell>
          <cell r="E106" t="str">
            <v>6.1</v>
          </cell>
          <cell r="F106">
            <v>1</v>
          </cell>
          <cell r="H106" t="str">
            <v>Ганижев Альберт</v>
          </cell>
          <cell r="I106" t="str">
            <v>2000</v>
          </cell>
          <cell r="J106" t="str">
            <v>б/р</v>
          </cell>
          <cell r="K106" t="str">
            <v>м</v>
          </cell>
          <cell r="L106" t="str">
            <v>МАЛ/ДЕВЧ_1</v>
          </cell>
          <cell r="N106">
            <v>1</v>
          </cell>
          <cell r="Q106">
            <v>0</v>
          </cell>
          <cell r="R106">
            <v>2000</v>
          </cell>
          <cell r="U106">
            <v>30</v>
          </cell>
        </row>
        <row r="107">
          <cell r="A107" t="str">
            <v>6.2</v>
          </cell>
          <cell r="B107" t="str">
            <v>СОШ № 55</v>
          </cell>
          <cell r="C107" t="str">
            <v>Новокузнецк</v>
          </cell>
          <cell r="D107" t="str">
            <v>Баранов А.В.</v>
          </cell>
          <cell r="E107" t="str">
            <v>6.2</v>
          </cell>
          <cell r="F107">
            <v>2</v>
          </cell>
          <cell r="H107" t="str">
            <v>Ганижева Таисья</v>
          </cell>
          <cell r="I107" t="str">
            <v>2000</v>
          </cell>
          <cell r="J107" t="str">
            <v>б/р</v>
          </cell>
          <cell r="K107" t="str">
            <v>ж</v>
          </cell>
          <cell r="L107" t="str">
            <v>МАЛ/ДЕВЧ_1</v>
          </cell>
          <cell r="N107">
            <v>1</v>
          </cell>
          <cell r="Q107">
            <v>0</v>
          </cell>
          <cell r="R107">
            <v>2000</v>
          </cell>
          <cell r="U107">
            <v>30</v>
          </cell>
        </row>
        <row r="108">
          <cell r="A108" t="str">
            <v>6.3</v>
          </cell>
          <cell r="B108" t="str">
            <v>СОШ № 55</v>
          </cell>
          <cell r="C108" t="str">
            <v>Новокузнецк</v>
          </cell>
          <cell r="D108" t="str">
            <v>Баранов А.В.</v>
          </cell>
          <cell r="E108" t="str">
            <v>6.3</v>
          </cell>
          <cell r="F108">
            <v>3</v>
          </cell>
          <cell r="H108" t="str">
            <v>Кокорин Владислав</v>
          </cell>
          <cell r="I108" t="str">
            <v>2000</v>
          </cell>
          <cell r="J108" t="str">
            <v>б/р</v>
          </cell>
          <cell r="K108" t="str">
            <v>м</v>
          </cell>
          <cell r="L108" t="str">
            <v>МАЛ/ДЕВЧ_1</v>
          </cell>
          <cell r="N108">
            <v>1</v>
          </cell>
          <cell r="Q108">
            <v>0</v>
          </cell>
          <cell r="R108">
            <v>2000</v>
          </cell>
          <cell r="U108">
            <v>30</v>
          </cell>
        </row>
        <row r="109">
          <cell r="A109" t="str">
            <v>6.4</v>
          </cell>
          <cell r="B109" t="str">
            <v>СОШ № 55</v>
          </cell>
          <cell r="C109" t="str">
            <v>Новокузнецк</v>
          </cell>
          <cell r="D109" t="str">
            <v>Баранов А.В.</v>
          </cell>
          <cell r="E109" t="str">
            <v>6.4</v>
          </cell>
          <cell r="F109">
            <v>4</v>
          </cell>
          <cell r="H109" t="str">
            <v>Полосухин Захар</v>
          </cell>
          <cell r="I109" t="str">
            <v>1999</v>
          </cell>
          <cell r="J109" t="str">
            <v>б/р</v>
          </cell>
          <cell r="K109" t="str">
            <v>м</v>
          </cell>
          <cell r="L109" t="str">
            <v>ЮН/ДЕВ_2</v>
          </cell>
          <cell r="N109">
            <v>1</v>
          </cell>
          <cell r="Q109">
            <v>0</v>
          </cell>
          <cell r="R109">
            <v>1999</v>
          </cell>
          <cell r="U109">
            <v>30</v>
          </cell>
        </row>
        <row r="110">
          <cell r="A110" t="str">
            <v>6.5</v>
          </cell>
          <cell r="B110" t="str">
            <v>СОШ № 55</v>
          </cell>
          <cell r="C110" t="str">
            <v>Новокузнецк</v>
          </cell>
          <cell r="D110" t="str">
            <v>Баранов А.В.</v>
          </cell>
          <cell r="E110" t="str">
            <v>6.5</v>
          </cell>
          <cell r="F110">
            <v>5</v>
          </cell>
          <cell r="H110" t="str">
            <v>Рахматулин Роман</v>
          </cell>
          <cell r="I110" t="str">
            <v>1999</v>
          </cell>
          <cell r="J110" t="str">
            <v>б/р</v>
          </cell>
          <cell r="K110" t="str">
            <v>м</v>
          </cell>
          <cell r="L110" t="str">
            <v>ЮН/ДЕВ_2</v>
          </cell>
          <cell r="N110">
            <v>1</v>
          </cell>
          <cell r="Q110">
            <v>0</v>
          </cell>
          <cell r="R110">
            <v>1999</v>
          </cell>
          <cell r="U110">
            <v>30</v>
          </cell>
        </row>
        <row r="111">
          <cell r="A111" t="str">
            <v>6.6</v>
          </cell>
          <cell r="B111" t="str">
            <v>СОШ № 55</v>
          </cell>
          <cell r="C111" t="str">
            <v>Новокузнецк</v>
          </cell>
          <cell r="D111" t="str">
            <v>Баранов А.В.</v>
          </cell>
          <cell r="E111" t="str">
            <v>6.6</v>
          </cell>
          <cell r="F111">
            <v>6</v>
          </cell>
          <cell r="H111" t="str">
            <v>Щеколкин Максим</v>
          </cell>
          <cell r="I111" t="str">
            <v>1999</v>
          </cell>
          <cell r="J111" t="str">
            <v>б/р</v>
          </cell>
          <cell r="K111" t="str">
            <v>м</v>
          </cell>
          <cell r="L111" t="str">
            <v>ЮН/ДЕВ_2</v>
          </cell>
          <cell r="N111">
            <v>1</v>
          </cell>
          <cell r="Q111">
            <v>0</v>
          </cell>
          <cell r="R111">
            <v>1999</v>
          </cell>
          <cell r="U111">
            <v>30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126</v>
          </cell>
        </row>
        <row r="2">
          <cell r="E2" t="str">
            <v>2.1</v>
          </cell>
          <cell r="F2">
            <v>1</v>
          </cell>
          <cell r="H2" t="str">
            <v>Натурин Григорий</v>
          </cell>
          <cell r="I2" t="str">
            <v>30.03.00</v>
          </cell>
          <cell r="J2" t="str">
            <v>2ю</v>
          </cell>
          <cell r="K2" t="str">
            <v>м</v>
          </cell>
          <cell r="L2" t="str">
            <v>ЮН/ДЕВ_2</v>
          </cell>
          <cell r="N2">
            <v>1</v>
          </cell>
          <cell r="O2" t="str">
            <v/>
          </cell>
          <cell r="P2">
            <v>1</v>
          </cell>
        </row>
        <row r="3">
          <cell r="E3" t="str">
            <v>2.2</v>
          </cell>
          <cell r="F3">
            <v>2</v>
          </cell>
          <cell r="H3" t="str">
            <v>Козин Данил</v>
          </cell>
          <cell r="I3" t="str">
            <v>17.01.00</v>
          </cell>
          <cell r="J3" t="str">
            <v>2ю</v>
          </cell>
          <cell r="K3" t="str">
            <v>м</v>
          </cell>
          <cell r="L3" t="str">
            <v>ЮН/ДЕВ_2</v>
          </cell>
          <cell r="N3">
            <v>1</v>
          </cell>
          <cell r="O3" t="str">
            <v/>
          </cell>
          <cell r="P3">
            <v>1</v>
          </cell>
        </row>
        <row r="4">
          <cell r="E4" t="str">
            <v>2.3</v>
          </cell>
          <cell r="F4">
            <v>3</v>
          </cell>
          <cell r="H4" t="str">
            <v>Филиппов Николай</v>
          </cell>
          <cell r="I4" t="str">
            <v>30.03.00</v>
          </cell>
          <cell r="J4" t="str">
            <v>2ю</v>
          </cell>
          <cell r="K4" t="str">
            <v>м</v>
          </cell>
          <cell r="L4" t="str">
            <v>ЮН/ДЕВ_2</v>
          </cell>
          <cell r="N4">
            <v>1</v>
          </cell>
          <cell r="O4" t="str">
            <v/>
          </cell>
          <cell r="P4">
            <v>2</v>
          </cell>
        </row>
        <row r="5">
          <cell r="E5" t="str">
            <v>2.4</v>
          </cell>
          <cell r="F5">
            <v>4</v>
          </cell>
          <cell r="H5" t="str">
            <v>Ильичёв Никита</v>
          </cell>
          <cell r="I5" t="str">
            <v>13.04.00</v>
          </cell>
          <cell r="J5" t="str">
            <v>2ю</v>
          </cell>
          <cell r="K5" t="str">
            <v>м</v>
          </cell>
          <cell r="L5" t="str">
            <v>ЮН/ДЕВ_2</v>
          </cell>
          <cell r="N5">
            <v>1</v>
          </cell>
          <cell r="O5" t="str">
            <v/>
          </cell>
          <cell r="P5">
            <v>2</v>
          </cell>
        </row>
        <row r="6">
          <cell r="E6" t="str">
            <v>2.5</v>
          </cell>
          <cell r="F6">
            <v>5</v>
          </cell>
          <cell r="H6" t="str">
            <v>Бадикова Ирина</v>
          </cell>
          <cell r="I6" t="str">
            <v>21.12.00</v>
          </cell>
          <cell r="J6" t="str">
            <v>2ю</v>
          </cell>
          <cell r="K6" t="str">
            <v>ж</v>
          </cell>
          <cell r="L6" t="str">
            <v>ЮН/ДЕВ_2</v>
          </cell>
          <cell r="N6">
            <v>1</v>
          </cell>
          <cell r="O6" t="str">
            <v/>
          </cell>
          <cell r="P6">
            <v>1</v>
          </cell>
        </row>
        <row r="7">
          <cell r="E7" t="str">
            <v>2.6</v>
          </cell>
          <cell r="F7">
            <v>6</v>
          </cell>
          <cell r="H7" t="str">
            <v>Быкова Алина</v>
          </cell>
          <cell r="I7" t="str">
            <v>21.09.00</v>
          </cell>
          <cell r="J7" t="str">
            <v>2ю</v>
          </cell>
          <cell r="K7" t="str">
            <v>ж</v>
          </cell>
          <cell r="L7" t="str">
            <v>ЮН/ДЕВ_2</v>
          </cell>
          <cell r="N7">
            <v>1</v>
          </cell>
          <cell r="O7" t="str">
            <v/>
          </cell>
          <cell r="P7">
            <v>1</v>
          </cell>
        </row>
        <row r="8">
          <cell r="E8" t="str">
            <v>2.7</v>
          </cell>
          <cell r="F8">
            <v>7</v>
          </cell>
          <cell r="H8" t="str">
            <v>Ярикова Ксения</v>
          </cell>
          <cell r="I8" t="str">
            <v>14.05.00</v>
          </cell>
          <cell r="J8" t="str">
            <v>2ю</v>
          </cell>
          <cell r="K8" t="str">
            <v>ж</v>
          </cell>
          <cell r="L8" t="str">
            <v>ЮН/ДЕВ_2</v>
          </cell>
          <cell r="N8">
            <v>1</v>
          </cell>
          <cell r="O8" t="str">
            <v/>
          </cell>
          <cell r="P8">
            <v>2</v>
          </cell>
        </row>
        <row r="9">
          <cell r="E9" t="str">
            <v>2.8</v>
          </cell>
          <cell r="F9">
            <v>8</v>
          </cell>
          <cell r="H9" t="str">
            <v>Чистова Екатерина</v>
          </cell>
          <cell r="I9" t="str">
            <v>08.07.00</v>
          </cell>
          <cell r="J9" t="str">
            <v>2ю</v>
          </cell>
          <cell r="K9" t="str">
            <v>ж</v>
          </cell>
          <cell r="L9" t="str">
            <v>ЮН/ДЕВ_2</v>
          </cell>
          <cell r="N9">
            <v>1</v>
          </cell>
          <cell r="O9" t="str">
            <v/>
          </cell>
          <cell r="P9">
            <v>2</v>
          </cell>
        </row>
        <row r="10">
          <cell r="E10" t="str">
            <v>2.9</v>
          </cell>
          <cell r="F10">
            <v>9</v>
          </cell>
          <cell r="H10" t="str">
            <v>Трашков Никита</v>
          </cell>
          <cell r="I10" t="str">
            <v>26.07.04</v>
          </cell>
          <cell r="J10" t="str">
            <v>б/р</v>
          </cell>
          <cell r="K10" t="str">
            <v>м</v>
          </cell>
          <cell r="L10" t="str">
            <v>МАЛ/ДЕВЧ_1</v>
          </cell>
          <cell r="N10">
            <v>1</v>
          </cell>
          <cell r="O10" t="str">
            <v/>
          </cell>
        </row>
        <row r="11">
          <cell r="E11" t="str">
            <v>2.10</v>
          </cell>
          <cell r="F11">
            <v>10</v>
          </cell>
          <cell r="H11" t="str">
            <v>Любимов Александр</v>
          </cell>
          <cell r="I11" t="str">
            <v>12.08.03</v>
          </cell>
          <cell r="J11" t="str">
            <v>б/р</v>
          </cell>
          <cell r="K11" t="str">
            <v>м</v>
          </cell>
          <cell r="L11" t="str">
            <v>МАЛ/ДЕВЧ_1</v>
          </cell>
          <cell r="N11">
            <v>1</v>
          </cell>
          <cell r="O11" t="str">
            <v/>
          </cell>
        </row>
        <row r="12">
          <cell r="E12" t="str">
            <v>11.1</v>
          </cell>
          <cell r="F12">
            <v>1</v>
          </cell>
          <cell r="H12" t="str">
            <v>Кошелева Дарья</v>
          </cell>
          <cell r="I12" t="str">
            <v>01.01.2001</v>
          </cell>
          <cell r="J12" t="str">
            <v>б/р</v>
          </cell>
          <cell r="K12" t="str">
            <v>ж</v>
          </cell>
          <cell r="L12" t="str">
            <v>МАЛ/ДЕВЧ</v>
          </cell>
          <cell r="N12">
            <v>1</v>
          </cell>
          <cell r="O12" t="str">
            <v/>
          </cell>
          <cell r="P12">
            <v>1</v>
          </cell>
        </row>
        <row r="13">
          <cell r="E13" t="str">
            <v>11.2</v>
          </cell>
          <cell r="F13">
            <v>2</v>
          </cell>
          <cell r="H13" t="str">
            <v>Павленко Илья</v>
          </cell>
          <cell r="I13" t="str">
            <v>01.01.2001</v>
          </cell>
          <cell r="J13" t="str">
            <v>б/р</v>
          </cell>
          <cell r="K13" t="str">
            <v>м</v>
          </cell>
          <cell r="L13" t="str">
            <v>МАЛ/ДЕВЧ</v>
          </cell>
          <cell r="N13">
            <v>1</v>
          </cell>
          <cell r="O13" t="str">
            <v/>
          </cell>
          <cell r="P13">
            <v>1</v>
          </cell>
        </row>
        <row r="14">
          <cell r="E14" t="str">
            <v>11.3</v>
          </cell>
          <cell r="F14">
            <v>3</v>
          </cell>
          <cell r="H14" t="str">
            <v>Гребенев Данил</v>
          </cell>
          <cell r="I14" t="str">
            <v>01.01.2001</v>
          </cell>
          <cell r="J14" t="str">
            <v>б/р</v>
          </cell>
          <cell r="K14" t="str">
            <v>м</v>
          </cell>
          <cell r="L14" t="str">
            <v>МАЛ/ДЕВЧ</v>
          </cell>
          <cell r="N14">
            <v>1</v>
          </cell>
          <cell r="O14" t="str">
            <v/>
          </cell>
          <cell r="P14">
            <v>1</v>
          </cell>
        </row>
        <row r="15">
          <cell r="E15" t="str">
            <v>11.4</v>
          </cell>
          <cell r="F15">
            <v>4</v>
          </cell>
          <cell r="H15" t="str">
            <v>Бережная Олеся</v>
          </cell>
          <cell r="I15" t="str">
            <v>01.01.2001</v>
          </cell>
          <cell r="J15" t="str">
            <v>б/р</v>
          </cell>
          <cell r="K15" t="str">
            <v>ж</v>
          </cell>
          <cell r="L15" t="str">
            <v>МАЛ/ДЕВЧ</v>
          </cell>
          <cell r="N15">
            <v>1</v>
          </cell>
          <cell r="O15" t="str">
            <v/>
          </cell>
          <cell r="P15">
            <v>1</v>
          </cell>
        </row>
        <row r="16">
          <cell r="E16" t="str">
            <v>11.5</v>
          </cell>
          <cell r="F16">
            <v>5</v>
          </cell>
          <cell r="H16" t="str">
            <v>Мишин Сергей</v>
          </cell>
          <cell r="I16" t="str">
            <v>01.01.1996</v>
          </cell>
          <cell r="J16" t="str">
            <v>б/р</v>
          </cell>
          <cell r="K16" t="str">
            <v>м</v>
          </cell>
          <cell r="L16" t="str">
            <v>ЮНР/ЮНРК</v>
          </cell>
          <cell r="N16">
            <v>1</v>
          </cell>
          <cell r="O16" t="str">
            <v/>
          </cell>
        </row>
        <row r="17">
          <cell r="E17" t="str">
            <v>11.6</v>
          </cell>
          <cell r="F17">
            <v>6</v>
          </cell>
          <cell r="H17" t="str">
            <v>Васильева Елена</v>
          </cell>
          <cell r="I17" t="str">
            <v>01.01.1999</v>
          </cell>
          <cell r="J17" t="str">
            <v>б/р</v>
          </cell>
          <cell r="K17" t="str">
            <v>ж</v>
          </cell>
          <cell r="L17" t="str">
            <v>ЮН/ДЕВ</v>
          </cell>
          <cell r="N17">
            <v>1</v>
          </cell>
          <cell r="O17" t="str">
            <v/>
          </cell>
        </row>
        <row r="18">
          <cell r="E18" t="str">
            <v>11.7</v>
          </cell>
          <cell r="F18">
            <v>7</v>
          </cell>
          <cell r="H18" t="str">
            <v>Разыграева Екатерина</v>
          </cell>
          <cell r="I18" t="str">
            <v>01.01.1999</v>
          </cell>
          <cell r="J18" t="str">
            <v>б/р</v>
          </cell>
          <cell r="K18" t="str">
            <v>ж</v>
          </cell>
          <cell r="L18" t="str">
            <v>ЮН/ДЕВ</v>
          </cell>
          <cell r="N18">
            <v>1</v>
          </cell>
          <cell r="O18" t="str">
            <v/>
          </cell>
        </row>
        <row r="19">
          <cell r="E19" t="str">
            <v>11.8</v>
          </cell>
          <cell r="F19">
            <v>8</v>
          </cell>
          <cell r="H19" t="str">
            <v>Зотова Екатерина</v>
          </cell>
          <cell r="I19" t="str">
            <v>12.08.2001</v>
          </cell>
          <cell r="J19" t="str">
            <v>б/р</v>
          </cell>
          <cell r="K19" t="str">
            <v>ж</v>
          </cell>
          <cell r="L19" t="str">
            <v>МАЛ/ДЕВЧ</v>
          </cell>
          <cell r="N19">
            <v>1</v>
          </cell>
          <cell r="O19" t="str">
            <v/>
          </cell>
        </row>
        <row r="20">
          <cell r="E20" t="str">
            <v>11.9</v>
          </cell>
          <cell r="F20">
            <v>9</v>
          </cell>
          <cell r="H20" t="str">
            <v>Соловьева Анна</v>
          </cell>
          <cell r="I20" t="str">
            <v>23.09.2002</v>
          </cell>
          <cell r="J20" t="str">
            <v>б/р</v>
          </cell>
          <cell r="K20" t="str">
            <v>ж</v>
          </cell>
          <cell r="L20" t="str">
            <v>МАЛ/ДЕВЧ</v>
          </cell>
          <cell r="N20">
            <v>1</v>
          </cell>
          <cell r="O20" t="str">
            <v/>
          </cell>
        </row>
        <row r="21">
          <cell r="E21" t="str">
            <v>11.10</v>
          </cell>
          <cell r="F21">
            <v>10</v>
          </cell>
          <cell r="H21" t="str">
            <v>Кириченко Павел</v>
          </cell>
          <cell r="I21" t="str">
            <v>07.04.2002</v>
          </cell>
          <cell r="J21" t="str">
            <v>б/р</v>
          </cell>
          <cell r="K21" t="str">
            <v>м</v>
          </cell>
          <cell r="L21" t="str">
            <v>МАЛ/ДЕВЧ</v>
          </cell>
          <cell r="N21">
            <v>1</v>
          </cell>
          <cell r="O21" t="str">
            <v/>
          </cell>
        </row>
        <row r="22">
          <cell r="E22" t="str">
            <v>11.11</v>
          </cell>
          <cell r="F22">
            <v>11</v>
          </cell>
          <cell r="H22" t="str">
            <v>Чернышов Даниил</v>
          </cell>
          <cell r="I22" t="str">
            <v>23.04.2002</v>
          </cell>
          <cell r="J22" t="str">
            <v>б/р</v>
          </cell>
          <cell r="K22" t="str">
            <v>м</v>
          </cell>
          <cell r="L22" t="str">
            <v>МАЛ/ДЕВЧ</v>
          </cell>
          <cell r="N22">
            <v>1</v>
          </cell>
          <cell r="O22" t="str">
            <v/>
          </cell>
        </row>
        <row r="23">
          <cell r="E23" t="str">
            <v>11.12</v>
          </cell>
          <cell r="F23">
            <v>12</v>
          </cell>
          <cell r="H23" t="str">
            <v>Куклин Роман</v>
          </cell>
          <cell r="I23" t="str">
            <v>12.02.2001</v>
          </cell>
          <cell r="J23" t="str">
            <v>б/р</v>
          </cell>
          <cell r="K23" t="str">
            <v>м</v>
          </cell>
          <cell r="L23" t="str">
            <v>МАЛ/ДЕВЧ</v>
          </cell>
          <cell r="N23">
            <v>1</v>
          </cell>
          <cell r="O23" t="str">
            <v/>
          </cell>
          <cell r="Q23">
            <v>0</v>
          </cell>
          <cell r="R23">
            <v>2001</v>
          </cell>
          <cell r="U23" t="e">
            <v>#N/A</v>
          </cell>
        </row>
        <row r="24">
          <cell r="E24" t="str">
            <v>11.13</v>
          </cell>
          <cell r="F24">
            <v>13</v>
          </cell>
          <cell r="H24" t="str">
            <v>Панин Андрей</v>
          </cell>
          <cell r="I24" t="str">
            <v>23.01.2003</v>
          </cell>
          <cell r="J24" t="str">
            <v>б/р</v>
          </cell>
          <cell r="K24" t="str">
            <v>м</v>
          </cell>
          <cell r="L24" t="str">
            <v>МАЛ/ДЕВЧ</v>
          </cell>
          <cell r="N24">
            <v>1</v>
          </cell>
          <cell r="O24" t="str">
            <v/>
          </cell>
          <cell r="Q24">
            <v>0</v>
          </cell>
          <cell r="R24">
            <v>2003</v>
          </cell>
          <cell r="U24" t="e">
            <v>#N/A</v>
          </cell>
        </row>
        <row r="25">
          <cell r="E25" t="str">
            <v>11.14</v>
          </cell>
          <cell r="F25">
            <v>14</v>
          </cell>
          <cell r="H25" t="str">
            <v>Бирюков Тимур</v>
          </cell>
          <cell r="I25" t="str">
            <v>31.05.2003</v>
          </cell>
          <cell r="J25" t="str">
            <v>б/р</v>
          </cell>
          <cell r="K25" t="str">
            <v>м</v>
          </cell>
          <cell r="L25" t="str">
            <v>МАЛ/ДЕВЧ</v>
          </cell>
          <cell r="N25">
            <v>1</v>
          </cell>
          <cell r="O25" t="str">
            <v/>
          </cell>
          <cell r="Q25">
            <v>0</v>
          </cell>
          <cell r="R25">
            <v>2003</v>
          </cell>
          <cell r="U25" t="e">
            <v>#N/A</v>
          </cell>
        </row>
        <row r="26">
          <cell r="E26" t="str">
            <v>11.15</v>
          </cell>
          <cell r="F26">
            <v>15</v>
          </cell>
          <cell r="H26" t="str">
            <v>Зотов Владимир</v>
          </cell>
          <cell r="I26" t="str">
            <v>12.12.2003</v>
          </cell>
          <cell r="J26" t="str">
            <v>б/р</v>
          </cell>
          <cell r="K26" t="str">
            <v>м</v>
          </cell>
          <cell r="L26" t="str">
            <v>МАЛ/ДЕВЧ</v>
          </cell>
          <cell r="N26">
            <v>1</v>
          </cell>
          <cell r="O26" t="str">
            <v/>
          </cell>
          <cell r="Q26">
            <v>0</v>
          </cell>
          <cell r="R26">
            <v>2003</v>
          </cell>
          <cell r="U26" t="e">
            <v>#N/A</v>
          </cell>
        </row>
        <row r="27">
          <cell r="E27" t="str">
            <v>4.1</v>
          </cell>
          <cell r="F27">
            <v>1</v>
          </cell>
          <cell r="H27" t="str">
            <v>Пудовкин Андрей</v>
          </cell>
          <cell r="I27" t="str">
            <v>2003</v>
          </cell>
          <cell r="J27" t="str">
            <v>б/р</v>
          </cell>
          <cell r="K27" t="str">
            <v>м</v>
          </cell>
          <cell r="L27" t="str">
            <v>МАЛ/ДЕВЧ_1</v>
          </cell>
          <cell r="N27">
            <v>1</v>
          </cell>
          <cell r="O27" t="str">
            <v/>
          </cell>
        </row>
        <row r="28">
          <cell r="E28" t="str">
            <v>4.2</v>
          </cell>
          <cell r="F28">
            <v>2</v>
          </cell>
          <cell r="H28" t="str">
            <v>Козырев Андрей</v>
          </cell>
          <cell r="I28" t="str">
            <v>2001</v>
          </cell>
          <cell r="J28" t="str">
            <v>б/р</v>
          </cell>
          <cell r="K28" t="str">
            <v>м</v>
          </cell>
          <cell r="L28" t="str">
            <v>МАЛ/ДЕВЧ_1</v>
          </cell>
          <cell r="N28">
            <v>1</v>
          </cell>
          <cell r="O28" t="str">
            <v/>
          </cell>
        </row>
        <row r="29">
          <cell r="E29" t="str">
            <v>4.3</v>
          </cell>
          <cell r="F29">
            <v>3</v>
          </cell>
          <cell r="H29" t="str">
            <v>Зуев Михаил</v>
          </cell>
          <cell r="I29" t="str">
            <v>1999</v>
          </cell>
          <cell r="J29" t="str">
            <v>1ю</v>
          </cell>
          <cell r="K29" t="str">
            <v>м</v>
          </cell>
          <cell r="L29" t="str">
            <v>ЮН/ДЕВ_2</v>
          </cell>
          <cell r="N29">
            <v>1</v>
          </cell>
          <cell r="O29" t="str">
            <v/>
          </cell>
        </row>
        <row r="30">
          <cell r="E30" t="str">
            <v>4.4</v>
          </cell>
          <cell r="F30">
            <v>4</v>
          </cell>
          <cell r="H30" t="str">
            <v>Эрнст Виктор</v>
          </cell>
          <cell r="I30" t="str">
            <v>1999</v>
          </cell>
          <cell r="J30" t="str">
            <v>б/р</v>
          </cell>
          <cell r="K30" t="str">
            <v>м</v>
          </cell>
          <cell r="L30" t="str">
            <v>ЮН/ДЕВ_2</v>
          </cell>
          <cell r="N30">
            <v>1</v>
          </cell>
          <cell r="O30" t="str">
            <v/>
          </cell>
        </row>
        <row r="31">
          <cell r="E31" t="str">
            <v>4.5</v>
          </cell>
          <cell r="F31">
            <v>5</v>
          </cell>
          <cell r="H31" t="str">
            <v>Козырев Иван</v>
          </cell>
          <cell r="I31" t="str">
            <v>1994</v>
          </cell>
          <cell r="J31" t="str">
            <v>I</v>
          </cell>
          <cell r="K31" t="str">
            <v>м</v>
          </cell>
          <cell r="L31" t="str">
            <v>ЮНР/ЮНРК_3</v>
          </cell>
          <cell r="N31">
            <v>1</v>
          </cell>
          <cell r="O31" t="str">
            <v/>
          </cell>
        </row>
        <row r="32">
          <cell r="E32" t="str">
            <v>3.1</v>
          </cell>
          <cell r="F32">
            <v>1</v>
          </cell>
          <cell r="H32" t="str">
            <v>Силантье Артем</v>
          </cell>
          <cell r="I32" t="str">
            <v>31.10.1996</v>
          </cell>
          <cell r="J32" t="str">
            <v>I</v>
          </cell>
          <cell r="K32" t="str">
            <v>м</v>
          </cell>
          <cell r="L32" t="str">
            <v>ЮНР/ЮНРК_3</v>
          </cell>
          <cell r="N32">
            <v>1</v>
          </cell>
          <cell r="O32" t="str">
            <v/>
          </cell>
          <cell r="P32">
            <v>1</v>
          </cell>
        </row>
        <row r="33">
          <cell r="E33" t="str">
            <v>3.2</v>
          </cell>
          <cell r="F33">
            <v>2</v>
          </cell>
          <cell r="H33" t="str">
            <v>Шабардин Валерий</v>
          </cell>
          <cell r="I33" t="str">
            <v>2.03.1997</v>
          </cell>
          <cell r="J33" t="str">
            <v>I</v>
          </cell>
          <cell r="K33" t="str">
            <v>м</v>
          </cell>
          <cell r="L33" t="str">
            <v>ЮНР/ЮНРК_3</v>
          </cell>
          <cell r="N33">
            <v>1</v>
          </cell>
          <cell r="O33" t="str">
            <v/>
          </cell>
          <cell r="P33">
            <v>2</v>
          </cell>
        </row>
        <row r="34">
          <cell r="E34" t="str">
            <v>3.3</v>
          </cell>
          <cell r="F34">
            <v>3</v>
          </cell>
          <cell r="H34" t="str">
            <v>Резников Станислав</v>
          </cell>
          <cell r="I34" t="str">
            <v>18.02.1997</v>
          </cell>
          <cell r="J34" t="str">
            <v>I</v>
          </cell>
          <cell r="K34" t="str">
            <v>м</v>
          </cell>
          <cell r="L34" t="str">
            <v>ЮНР/ЮНРК_3</v>
          </cell>
          <cell r="N34">
            <v>1</v>
          </cell>
          <cell r="O34" t="str">
            <v/>
          </cell>
          <cell r="P34">
            <v>2</v>
          </cell>
        </row>
        <row r="35">
          <cell r="E35" t="str">
            <v>3.4</v>
          </cell>
          <cell r="F35">
            <v>4</v>
          </cell>
          <cell r="H35" t="str">
            <v>Торопов Владимир</v>
          </cell>
          <cell r="I35" t="str">
            <v>5.09.1998</v>
          </cell>
          <cell r="J35" t="str">
            <v>II</v>
          </cell>
          <cell r="K35" t="str">
            <v>м</v>
          </cell>
          <cell r="L35" t="str">
            <v>ЮНР/ЮНРК_3</v>
          </cell>
          <cell r="N35">
            <v>1</v>
          </cell>
          <cell r="O35" t="str">
            <v/>
          </cell>
          <cell r="P35">
            <v>2</v>
          </cell>
        </row>
        <row r="36">
          <cell r="E36" t="str">
            <v>3.5</v>
          </cell>
          <cell r="F36">
            <v>5</v>
          </cell>
          <cell r="H36" t="str">
            <v>Клыков Евгений</v>
          </cell>
          <cell r="I36" t="str">
            <v>19.02.1999</v>
          </cell>
          <cell r="J36" t="str">
            <v>II</v>
          </cell>
          <cell r="K36" t="str">
            <v>м</v>
          </cell>
          <cell r="L36" t="str">
            <v>ЮН/ДЕВ_2</v>
          </cell>
          <cell r="N36">
            <v>1</v>
          </cell>
          <cell r="O36" t="str">
            <v/>
          </cell>
          <cell r="P36">
            <v>3</v>
          </cell>
        </row>
        <row r="37">
          <cell r="E37" t="str">
            <v>3.6</v>
          </cell>
          <cell r="F37">
            <v>6</v>
          </cell>
          <cell r="H37" t="str">
            <v>Сенчуков Семен</v>
          </cell>
          <cell r="I37" t="str">
            <v>18.04.2000</v>
          </cell>
          <cell r="J37" t="str">
            <v>III</v>
          </cell>
          <cell r="K37" t="str">
            <v>м</v>
          </cell>
          <cell r="L37" t="str">
            <v>ЮН/ДЕВ_2</v>
          </cell>
          <cell r="N37">
            <v>1</v>
          </cell>
          <cell r="O37" t="str">
            <v/>
          </cell>
          <cell r="P37">
            <v>3</v>
          </cell>
        </row>
        <row r="38">
          <cell r="E38" t="str">
            <v>3.7</v>
          </cell>
          <cell r="F38">
            <v>7</v>
          </cell>
          <cell r="H38" t="str">
            <v>Кудря Илья</v>
          </cell>
          <cell r="I38" t="str">
            <v>5.10.2000</v>
          </cell>
          <cell r="J38" t="str">
            <v>б/р</v>
          </cell>
          <cell r="K38" t="str">
            <v>м</v>
          </cell>
          <cell r="L38" t="str">
            <v>ЮН/ДЕВ_2</v>
          </cell>
          <cell r="N38">
            <v>1</v>
          </cell>
          <cell r="O38" t="str">
            <v/>
          </cell>
          <cell r="P38">
            <v>3</v>
          </cell>
        </row>
        <row r="39">
          <cell r="E39" t="str">
            <v>3.8</v>
          </cell>
          <cell r="F39">
            <v>8</v>
          </cell>
          <cell r="H39" t="str">
            <v>Казак Артем</v>
          </cell>
          <cell r="I39" t="str">
            <v>16.05.2000</v>
          </cell>
          <cell r="J39" t="str">
            <v>б/р</v>
          </cell>
          <cell r="K39" t="str">
            <v>м</v>
          </cell>
          <cell r="L39" t="str">
            <v>ЮН/ДЕВ_2</v>
          </cell>
          <cell r="N39">
            <v>1</v>
          </cell>
          <cell r="O39" t="str">
            <v/>
          </cell>
        </row>
        <row r="40">
          <cell r="E40" t="str">
            <v>3.9</v>
          </cell>
          <cell r="F40">
            <v>9</v>
          </cell>
          <cell r="H40" t="str">
            <v>Разволяев Егор</v>
          </cell>
          <cell r="I40" t="str">
            <v>20.04.2002</v>
          </cell>
          <cell r="J40" t="str">
            <v>б/р</v>
          </cell>
          <cell r="K40" t="str">
            <v>м</v>
          </cell>
          <cell r="L40" t="str">
            <v>МАЛ/ДЕВЧ_1</v>
          </cell>
          <cell r="N40">
            <v>1</v>
          </cell>
          <cell r="O40" t="str">
            <v/>
          </cell>
        </row>
        <row r="41">
          <cell r="E41" t="str">
            <v>3.10</v>
          </cell>
          <cell r="F41">
            <v>10</v>
          </cell>
          <cell r="H41" t="str">
            <v>Кожевникова Анна</v>
          </cell>
          <cell r="I41" t="str">
            <v>8.03.1997</v>
          </cell>
          <cell r="J41" t="str">
            <v>II</v>
          </cell>
          <cell r="K41" t="str">
            <v>ж</v>
          </cell>
          <cell r="L41" t="str">
            <v>ЮНР/ЮНРК_3</v>
          </cell>
          <cell r="N41">
            <v>1</v>
          </cell>
          <cell r="O41" t="str">
            <v/>
          </cell>
          <cell r="P41">
            <v>2</v>
          </cell>
        </row>
        <row r="42">
          <cell r="E42" t="str">
            <v>3.11</v>
          </cell>
          <cell r="F42">
            <v>11</v>
          </cell>
          <cell r="H42" t="str">
            <v>Масленникова Анастасия</v>
          </cell>
          <cell r="I42" t="str">
            <v>26.07.1997</v>
          </cell>
          <cell r="J42" t="str">
            <v>III</v>
          </cell>
          <cell r="K42" t="str">
            <v>ж</v>
          </cell>
          <cell r="L42" t="str">
            <v>ЮНР/ЮНРК_3</v>
          </cell>
          <cell r="N42">
            <v>1</v>
          </cell>
          <cell r="O42" t="str">
            <v/>
          </cell>
          <cell r="P42">
            <v>1</v>
          </cell>
        </row>
        <row r="43">
          <cell r="E43" t="str">
            <v>3.12</v>
          </cell>
          <cell r="F43">
            <v>12</v>
          </cell>
          <cell r="H43" t="str">
            <v>Крылова Наталья</v>
          </cell>
          <cell r="I43" t="str">
            <v>1.08.1997</v>
          </cell>
          <cell r="J43" t="str">
            <v>б/р</v>
          </cell>
          <cell r="K43" t="str">
            <v>ж</v>
          </cell>
          <cell r="L43" t="str">
            <v>ЮНР/ЮНРК_3</v>
          </cell>
          <cell r="N43">
            <v>1</v>
          </cell>
          <cell r="O43" t="str">
            <v/>
          </cell>
          <cell r="P43">
            <v>1</v>
          </cell>
        </row>
        <row r="44">
          <cell r="E44" t="str">
            <v>3.13</v>
          </cell>
          <cell r="F44">
            <v>13</v>
          </cell>
          <cell r="H44" t="str">
            <v>Филимонова Дарья</v>
          </cell>
          <cell r="I44" t="str">
            <v>31.04.1998</v>
          </cell>
          <cell r="J44" t="str">
            <v>б/р</v>
          </cell>
          <cell r="K44" t="str">
            <v>ж</v>
          </cell>
          <cell r="L44" t="str">
            <v>ЮНР/ЮНРК_3</v>
          </cell>
          <cell r="N44">
            <v>1</v>
          </cell>
          <cell r="O44" t="str">
            <v/>
          </cell>
          <cell r="P44">
            <v>1</v>
          </cell>
        </row>
        <row r="45">
          <cell r="E45" t="str">
            <v>3.14</v>
          </cell>
          <cell r="F45">
            <v>14</v>
          </cell>
          <cell r="H45" t="str">
            <v>Атучина Александра</v>
          </cell>
          <cell r="I45" t="str">
            <v>5.10.1999</v>
          </cell>
          <cell r="J45" t="str">
            <v>II</v>
          </cell>
          <cell r="K45" t="str">
            <v>ж</v>
          </cell>
          <cell r="L45" t="str">
            <v>ЮН/ДЕВ_2</v>
          </cell>
          <cell r="N45">
            <v>1</v>
          </cell>
          <cell r="O45" t="str">
            <v/>
          </cell>
          <cell r="P45">
            <v>3</v>
          </cell>
        </row>
        <row r="46">
          <cell r="E46" t="str">
            <v>3.15</v>
          </cell>
          <cell r="F46">
            <v>15</v>
          </cell>
          <cell r="H46" t="str">
            <v>Васильева Виолетта</v>
          </cell>
          <cell r="I46" t="str">
            <v>11.11.2000</v>
          </cell>
          <cell r="J46" t="str">
            <v>3ю</v>
          </cell>
          <cell r="K46" t="str">
            <v>ж</v>
          </cell>
          <cell r="L46" t="str">
            <v>ЮН/ДЕВ_2</v>
          </cell>
          <cell r="N46">
            <v>1</v>
          </cell>
          <cell r="O46" t="str">
            <v/>
          </cell>
        </row>
        <row r="47">
          <cell r="E47" t="str">
            <v>3.16</v>
          </cell>
          <cell r="F47">
            <v>16</v>
          </cell>
          <cell r="H47" t="str">
            <v>Москвитилева Ирина</v>
          </cell>
          <cell r="I47" t="str">
            <v>3.05.2002</v>
          </cell>
          <cell r="J47" t="str">
            <v>б/р</v>
          </cell>
          <cell r="K47" t="str">
            <v>ж</v>
          </cell>
          <cell r="L47" t="str">
            <v>МАЛ/ДЕВЧ_1</v>
          </cell>
          <cell r="N47">
            <v>1</v>
          </cell>
          <cell r="O47" t="str">
            <v/>
          </cell>
        </row>
        <row r="48">
          <cell r="E48" t="str">
            <v>3.17</v>
          </cell>
          <cell r="F48">
            <v>17</v>
          </cell>
          <cell r="H48" t="str">
            <v>Мартюшова Наталья</v>
          </cell>
          <cell r="I48" t="str">
            <v>12.05.2002</v>
          </cell>
          <cell r="J48" t="str">
            <v>б/р</v>
          </cell>
          <cell r="K48" t="str">
            <v>ж</v>
          </cell>
          <cell r="L48" t="str">
            <v>МАЛ/ДЕВЧ_1</v>
          </cell>
          <cell r="N48">
            <v>1</v>
          </cell>
          <cell r="O48" t="str">
            <v/>
          </cell>
        </row>
        <row r="49">
          <cell r="E49" t="str">
            <v>7.1</v>
          </cell>
          <cell r="F49">
            <v>1</v>
          </cell>
          <cell r="H49" t="str">
            <v>Гермаш Григорий</v>
          </cell>
          <cell r="I49" t="str">
            <v>22.06.2001</v>
          </cell>
          <cell r="J49" t="str">
            <v>II</v>
          </cell>
          <cell r="K49" t="str">
            <v>м</v>
          </cell>
          <cell r="L49" t="str">
            <v>МАЛ/ДЕВЧ_1</v>
          </cell>
          <cell r="N49">
            <v>1</v>
          </cell>
          <cell r="O49" t="str">
            <v/>
          </cell>
          <cell r="P49">
            <v>1</v>
          </cell>
        </row>
        <row r="50">
          <cell r="E50" t="str">
            <v>10.1</v>
          </cell>
          <cell r="F50">
            <v>1</v>
          </cell>
          <cell r="H50" t="str">
            <v>Корнев Александр</v>
          </cell>
          <cell r="I50" t="str">
            <v>19.09.1999</v>
          </cell>
          <cell r="J50" t="str">
            <v>II</v>
          </cell>
          <cell r="K50" t="str">
            <v>м</v>
          </cell>
          <cell r="L50" t="str">
            <v>ЮН/ДЕВ_2</v>
          </cell>
          <cell r="N50">
            <v>1</v>
          </cell>
          <cell r="O50" t="str">
            <v/>
          </cell>
          <cell r="P50">
            <v>1</v>
          </cell>
        </row>
        <row r="51">
          <cell r="E51" t="str">
            <v>9.1</v>
          </cell>
          <cell r="F51">
            <v>1</v>
          </cell>
          <cell r="H51" t="str">
            <v>Прудников Евгений</v>
          </cell>
          <cell r="I51" t="str">
            <v>19.09.1995</v>
          </cell>
          <cell r="J51" t="str">
            <v>КМС</v>
          </cell>
          <cell r="K51" t="str">
            <v>м</v>
          </cell>
          <cell r="L51" t="str">
            <v>ЮНР/ЮНРК_3</v>
          </cell>
          <cell r="N51">
            <v>1</v>
          </cell>
          <cell r="O51" t="str">
            <v/>
          </cell>
          <cell r="P51">
            <v>1</v>
          </cell>
        </row>
        <row r="52">
          <cell r="E52" t="str">
            <v>7.2</v>
          </cell>
          <cell r="F52">
            <v>2</v>
          </cell>
          <cell r="H52" t="str">
            <v>Ильин Глеб</v>
          </cell>
          <cell r="I52" t="str">
            <v>10.06.2001</v>
          </cell>
          <cell r="J52" t="str">
            <v>III</v>
          </cell>
          <cell r="K52" t="str">
            <v>м</v>
          </cell>
          <cell r="L52" t="str">
            <v>МАЛ/ДЕВЧ_1</v>
          </cell>
          <cell r="N52">
            <v>1</v>
          </cell>
          <cell r="O52" t="str">
            <v/>
          </cell>
          <cell r="P52">
            <v>1</v>
          </cell>
        </row>
        <row r="53">
          <cell r="E53" t="str">
            <v>10.2</v>
          </cell>
          <cell r="F53">
            <v>2</v>
          </cell>
          <cell r="H53" t="str">
            <v>Тарнаков Алексей</v>
          </cell>
          <cell r="I53" t="str">
            <v>19.04.2000</v>
          </cell>
          <cell r="J53" t="str">
            <v>III</v>
          </cell>
          <cell r="K53" t="str">
            <v>м</v>
          </cell>
          <cell r="L53" t="str">
            <v>ЮН/ДЕВ_2</v>
          </cell>
          <cell r="N53">
            <v>1</v>
          </cell>
          <cell r="O53" t="str">
            <v/>
          </cell>
          <cell r="P53">
            <v>1</v>
          </cell>
        </row>
        <row r="54">
          <cell r="E54" t="str">
            <v>9.2</v>
          </cell>
          <cell r="F54">
            <v>2</v>
          </cell>
          <cell r="H54" t="str">
            <v>Елисеев Ярослав</v>
          </cell>
          <cell r="I54" t="str">
            <v>09.11.1994</v>
          </cell>
          <cell r="J54" t="str">
            <v>I</v>
          </cell>
          <cell r="K54" t="str">
            <v>м</v>
          </cell>
          <cell r="L54" t="str">
            <v>ЮНР/ЮНРК_3</v>
          </cell>
          <cell r="N54">
            <v>1</v>
          </cell>
          <cell r="O54" t="str">
            <v/>
          </cell>
          <cell r="P54">
            <v>1</v>
          </cell>
        </row>
        <row r="55">
          <cell r="E55" t="str">
            <v>7.3</v>
          </cell>
          <cell r="F55">
            <v>3</v>
          </cell>
          <cell r="H55" t="str">
            <v>Тихонов Тимофей</v>
          </cell>
          <cell r="I55" t="str">
            <v>20.07.2001</v>
          </cell>
          <cell r="J55" t="str">
            <v>II</v>
          </cell>
          <cell r="K55" t="str">
            <v>м</v>
          </cell>
          <cell r="L55" t="str">
            <v>МАЛ/ДЕВЧ_1</v>
          </cell>
          <cell r="N55">
            <v>1</v>
          </cell>
          <cell r="O55" t="str">
            <v/>
          </cell>
          <cell r="P55">
            <v>1</v>
          </cell>
        </row>
        <row r="56">
          <cell r="E56" t="str">
            <v>10.3</v>
          </cell>
          <cell r="F56">
            <v>3</v>
          </cell>
          <cell r="H56" t="str">
            <v>Пенкин Никита</v>
          </cell>
          <cell r="I56" t="str">
            <v>04.04.2000</v>
          </cell>
          <cell r="J56" t="str">
            <v>III</v>
          </cell>
          <cell r="K56" t="str">
            <v>м</v>
          </cell>
          <cell r="L56" t="str">
            <v>ЮН/ДЕВ_2</v>
          </cell>
          <cell r="N56">
            <v>1</v>
          </cell>
          <cell r="O56" t="str">
            <v/>
          </cell>
          <cell r="P56">
            <v>1</v>
          </cell>
        </row>
        <row r="57">
          <cell r="E57" t="str">
            <v>9.3</v>
          </cell>
          <cell r="F57">
            <v>3</v>
          </cell>
          <cell r="H57" t="str">
            <v>Балакин Илья</v>
          </cell>
          <cell r="I57" t="str">
            <v>01.08.1995</v>
          </cell>
          <cell r="J57" t="str">
            <v>КМС</v>
          </cell>
          <cell r="K57" t="str">
            <v>м</v>
          </cell>
          <cell r="L57" t="str">
            <v>ЮНР/ЮНРК_3</v>
          </cell>
          <cell r="N57">
            <v>1</v>
          </cell>
          <cell r="O57" t="str">
            <v/>
          </cell>
          <cell r="P57">
            <v>1</v>
          </cell>
        </row>
        <row r="58">
          <cell r="E58" t="str">
            <v>7.4</v>
          </cell>
          <cell r="F58">
            <v>4</v>
          </cell>
          <cell r="H58" t="str">
            <v>Зайцева Ирина</v>
          </cell>
          <cell r="I58" t="str">
            <v>23.10.2001</v>
          </cell>
          <cell r="J58" t="str">
            <v>2ю</v>
          </cell>
          <cell r="K58" t="str">
            <v>ж</v>
          </cell>
          <cell r="L58" t="str">
            <v>МАЛ/ДЕВЧ_1</v>
          </cell>
          <cell r="N58">
            <v>1</v>
          </cell>
          <cell r="O58" t="str">
            <v/>
          </cell>
          <cell r="P58">
            <v>1</v>
          </cell>
        </row>
        <row r="59">
          <cell r="E59" t="str">
            <v>10.4</v>
          </cell>
          <cell r="F59">
            <v>4</v>
          </cell>
          <cell r="H59" t="str">
            <v>Коротчик Анастасия</v>
          </cell>
          <cell r="I59" t="str">
            <v>06.10.2000</v>
          </cell>
          <cell r="J59" t="str">
            <v>II</v>
          </cell>
          <cell r="K59" t="str">
            <v>ж</v>
          </cell>
          <cell r="L59" t="str">
            <v>ЮН/ДЕВ_2</v>
          </cell>
          <cell r="N59">
            <v>1</v>
          </cell>
          <cell r="O59" t="str">
            <v/>
          </cell>
          <cell r="P59">
            <v>1</v>
          </cell>
        </row>
        <row r="60">
          <cell r="E60" t="str">
            <v>9.4</v>
          </cell>
          <cell r="F60">
            <v>4</v>
          </cell>
          <cell r="H60" t="str">
            <v>Тарнакова Екатерина</v>
          </cell>
          <cell r="I60" t="str">
            <v>05.11.1996</v>
          </cell>
          <cell r="J60" t="str">
            <v>I</v>
          </cell>
          <cell r="K60" t="str">
            <v>ж</v>
          </cell>
          <cell r="L60" t="str">
            <v>ЮНР/ЮНРК_3</v>
          </cell>
          <cell r="N60">
            <v>1</v>
          </cell>
          <cell r="O60" t="str">
            <v/>
          </cell>
          <cell r="P60">
            <v>1</v>
          </cell>
        </row>
        <row r="61">
          <cell r="E61" t="str">
            <v>7.5</v>
          </cell>
          <cell r="F61">
            <v>5</v>
          </cell>
          <cell r="H61" t="str">
            <v>Гребенчук Дмитрий</v>
          </cell>
          <cell r="I61" t="str">
            <v>07.11.2002</v>
          </cell>
          <cell r="J61" t="str">
            <v>б/р</v>
          </cell>
          <cell r="K61" t="str">
            <v>м</v>
          </cell>
          <cell r="L61" t="str">
            <v>МАЛ/ДЕВЧ_1</v>
          </cell>
          <cell r="N61">
            <v>1</v>
          </cell>
          <cell r="O61" t="str">
            <v/>
          </cell>
          <cell r="P61">
            <v>3</v>
          </cell>
        </row>
        <row r="62">
          <cell r="E62" t="str">
            <v>10.5</v>
          </cell>
          <cell r="F62">
            <v>5</v>
          </cell>
          <cell r="H62" t="str">
            <v>Дуплинский Алексей</v>
          </cell>
          <cell r="I62" t="str">
            <v>14.04.2000</v>
          </cell>
          <cell r="J62" t="str">
            <v>III</v>
          </cell>
          <cell r="K62" t="str">
            <v>м</v>
          </cell>
          <cell r="L62" t="str">
            <v>ЮН/ДЕВ_2</v>
          </cell>
          <cell r="N62">
            <v>1</v>
          </cell>
          <cell r="O62" t="str">
            <v/>
          </cell>
          <cell r="P62">
            <v>2</v>
          </cell>
        </row>
        <row r="63">
          <cell r="E63" t="str">
            <v>9.5</v>
          </cell>
          <cell r="F63">
            <v>5</v>
          </cell>
          <cell r="H63" t="str">
            <v>Лукичев Семен</v>
          </cell>
          <cell r="I63" t="str">
            <v>08.03.1997</v>
          </cell>
          <cell r="J63" t="str">
            <v>I</v>
          </cell>
          <cell r="K63" t="str">
            <v>м</v>
          </cell>
          <cell r="L63" t="str">
            <v>ЮНР/ЮНРК_3</v>
          </cell>
          <cell r="N63">
            <v>1</v>
          </cell>
          <cell r="O63" t="str">
            <v/>
          </cell>
          <cell r="P63">
            <v>2</v>
          </cell>
        </row>
        <row r="64">
          <cell r="E64" t="str">
            <v>7.6</v>
          </cell>
          <cell r="F64">
            <v>6</v>
          </cell>
          <cell r="H64" t="str">
            <v>Погорелов Александр</v>
          </cell>
          <cell r="I64" t="str">
            <v>10.07.2002</v>
          </cell>
          <cell r="J64" t="str">
            <v>1ю</v>
          </cell>
          <cell r="K64" t="str">
            <v>м</v>
          </cell>
          <cell r="L64" t="str">
            <v>МАЛ/ДЕВЧ_1</v>
          </cell>
          <cell r="N64">
            <v>1</v>
          </cell>
          <cell r="O64" t="str">
            <v/>
          </cell>
          <cell r="P64">
            <v>3</v>
          </cell>
        </row>
        <row r="65">
          <cell r="E65" t="str">
            <v>10.6</v>
          </cell>
          <cell r="F65">
            <v>6</v>
          </cell>
          <cell r="H65" t="str">
            <v>Амзараков Владислав</v>
          </cell>
          <cell r="I65" t="str">
            <v>07.01.2000</v>
          </cell>
          <cell r="J65" t="str">
            <v>1ю</v>
          </cell>
          <cell r="K65" t="str">
            <v>м</v>
          </cell>
          <cell r="L65" t="str">
            <v>ЮН/ДЕВ_2</v>
          </cell>
          <cell r="N65">
            <v>1</v>
          </cell>
          <cell r="O65" t="str">
            <v/>
          </cell>
          <cell r="P65">
            <v>2</v>
          </cell>
        </row>
        <row r="66">
          <cell r="E66" t="str">
            <v>9.6</v>
          </cell>
          <cell r="F66">
            <v>6</v>
          </cell>
          <cell r="H66" t="str">
            <v>Панов Дмитрий</v>
          </cell>
          <cell r="I66" t="str">
            <v>14.07.1994</v>
          </cell>
          <cell r="J66" t="str">
            <v>МС</v>
          </cell>
          <cell r="K66" t="str">
            <v>м</v>
          </cell>
          <cell r="L66" t="str">
            <v>ЮНР/ЮНРК_3</v>
          </cell>
          <cell r="N66">
            <v>1</v>
          </cell>
          <cell r="O66" t="str">
            <v/>
          </cell>
          <cell r="P66">
            <v>2</v>
          </cell>
        </row>
        <row r="67">
          <cell r="E67" t="str">
            <v>7.7</v>
          </cell>
          <cell r="F67">
            <v>7</v>
          </cell>
          <cell r="H67" t="str">
            <v>Малков Глеб</v>
          </cell>
          <cell r="I67" t="str">
            <v>10.06.2003</v>
          </cell>
          <cell r="J67" t="str">
            <v>2ю</v>
          </cell>
          <cell r="K67" t="str">
            <v>м</v>
          </cell>
          <cell r="L67" t="str">
            <v>МАЛ/ДЕВЧ_1</v>
          </cell>
          <cell r="N67">
            <v>1</v>
          </cell>
          <cell r="O67" t="str">
            <v/>
          </cell>
          <cell r="P67">
            <v>3</v>
          </cell>
        </row>
        <row r="68">
          <cell r="E68" t="str">
            <v>10.7</v>
          </cell>
          <cell r="F68">
            <v>7</v>
          </cell>
          <cell r="H68" t="str">
            <v>Калинин Юрий</v>
          </cell>
          <cell r="I68" t="str">
            <v>02.06.2000</v>
          </cell>
          <cell r="J68" t="str">
            <v>2ю</v>
          </cell>
          <cell r="K68" t="str">
            <v>м</v>
          </cell>
          <cell r="L68" t="str">
            <v>ЮН/ДЕВ_2</v>
          </cell>
          <cell r="N68">
            <v>1</v>
          </cell>
          <cell r="O68" t="str">
            <v/>
          </cell>
          <cell r="P68">
            <v>2</v>
          </cell>
        </row>
        <row r="69">
          <cell r="E69" t="str">
            <v>9.7</v>
          </cell>
          <cell r="F69">
            <v>7</v>
          </cell>
          <cell r="H69" t="str">
            <v>Габидулин Роман</v>
          </cell>
          <cell r="I69" t="str">
            <v>23.07.1998</v>
          </cell>
          <cell r="J69" t="str">
            <v>II</v>
          </cell>
          <cell r="K69" t="str">
            <v>м</v>
          </cell>
          <cell r="L69" t="str">
            <v>ЮНР/ЮНРК_3</v>
          </cell>
          <cell r="N69">
            <v>1</v>
          </cell>
          <cell r="O69" t="str">
            <v/>
          </cell>
          <cell r="P69">
            <v>2</v>
          </cell>
        </row>
        <row r="70">
          <cell r="E70" t="str">
            <v>7.8</v>
          </cell>
          <cell r="F70">
            <v>8</v>
          </cell>
          <cell r="H70" t="str">
            <v>Некрасова Анна</v>
          </cell>
          <cell r="I70" t="str">
            <v>10.07.2003</v>
          </cell>
          <cell r="J70" t="str">
            <v>б/р</v>
          </cell>
          <cell r="K70" t="str">
            <v>м</v>
          </cell>
          <cell r="L70" t="str">
            <v>МАЛ/ДЕВЧ_1</v>
          </cell>
          <cell r="N70">
            <v>1</v>
          </cell>
          <cell r="O70" t="str">
            <v/>
          </cell>
          <cell r="P70">
            <v>3</v>
          </cell>
        </row>
        <row r="71">
          <cell r="E71" t="str">
            <v>10.8</v>
          </cell>
          <cell r="F71">
            <v>8</v>
          </cell>
          <cell r="H71" t="str">
            <v>Гусейнова Эльмира</v>
          </cell>
          <cell r="I71" t="str">
            <v>16.03.2000</v>
          </cell>
          <cell r="J71" t="str">
            <v>II</v>
          </cell>
          <cell r="K71" t="str">
            <v>м</v>
          </cell>
          <cell r="L71" t="str">
            <v>ЮН/ДЕВ_2</v>
          </cell>
          <cell r="N71">
            <v>1</v>
          </cell>
          <cell r="O71" t="str">
            <v/>
          </cell>
          <cell r="P71">
            <v>2</v>
          </cell>
        </row>
        <row r="72">
          <cell r="E72" t="str">
            <v>9.8</v>
          </cell>
          <cell r="F72">
            <v>8</v>
          </cell>
          <cell r="H72" t="str">
            <v>Нестерова Анастасия</v>
          </cell>
          <cell r="I72" t="str">
            <v>15.12.1998</v>
          </cell>
          <cell r="J72" t="str">
            <v>I</v>
          </cell>
          <cell r="K72" t="str">
            <v>м</v>
          </cell>
          <cell r="L72" t="str">
            <v>ЮНР/ЮНРК_3</v>
          </cell>
          <cell r="N72">
            <v>1</v>
          </cell>
          <cell r="O72" t="str">
            <v/>
          </cell>
          <cell r="P72">
            <v>2</v>
          </cell>
        </row>
        <row r="73">
          <cell r="E73" t="str">
            <v>8.1</v>
          </cell>
          <cell r="F73">
            <v>9</v>
          </cell>
          <cell r="H73" t="str">
            <v>Митусов Игорь</v>
          </cell>
          <cell r="I73" t="str">
            <v>24.03.2004</v>
          </cell>
          <cell r="J73" t="str">
            <v>2ю</v>
          </cell>
          <cell r="K73" t="str">
            <v>м</v>
          </cell>
          <cell r="L73" t="str">
            <v>МАЛ/ДЕВЧ_1</v>
          </cell>
          <cell r="N73">
            <v>1</v>
          </cell>
          <cell r="O73" t="str">
            <v/>
          </cell>
          <cell r="P73">
            <v>4</v>
          </cell>
        </row>
        <row r="74">
          <cell r="E74" t="str">
            <v>10.9</v>
          </cell>
          <cell r="F74">
            <v>9</v>
          </cell>
          <cell r="H74" t="str">
            <v>Иванов Виталий</v>
          </cell>
          <cell r="I74" t="str">
            <v>01.07.2000</v>
          </cell>
          <cell r="J74" t="str">
            <v>2ю</v>
          </cell>
          <cell r="K74" t="str">
            <v>м</v>
          </cell>
          <cell r="L74" t="str">
            <v>ЮН/ДЕВ_2</v>
          </cell>
          <cell r="N74">
            <v>1</v>
          </cell>
          <cell r="O74" t="str">
            <v/>
          </cell>
          <cell r="P74">
            <v>3</v>
          </cell>
        </row>
        <row r="75">
          <cell r="E75" t="str">
            <v>9.9</v>
          </cell>
          <cell r="F75">
            <v>9</v>
          </cell>
          <cell r="H75" t="str">
            <v>Карбач Леонид</v>
          </cell>
          <cell r="I75" t="str">
            <v>06.09.1998</v>
          </cell>
          <cell r="J75" t="str">
            <v>II</v>
          </cell>
          <cell r="K75" t="str">
            <v>м</v>
          </cell>
          <cell r="L75" t="str">
            <v>ЮНР/ЮНРК_3</v>
          </cell>
          <cell r="N75">
            <v>1</v>
          </cell>
          <cell r="O75" t="str">
            <v/>
          </cell>
          <cell r="P75">
            <v>3</v>
          </cell>
        </row>
        <row r="76">
          <cell r="E76" t="str">
            <v>8.2</v>
          </cell>
          <cell r="F76">
            <v>10</v>
          </cell>
          <cell r="H76" t="str">
            <v>Демидов Илья</v>
          </cell>
          <cell r="I76" t="str">
            <v>22.03.2002</v>
          </cell>
          <cell r="J76" t="str">
            <v>б/р</v>
          </cell>
          <cell r="K76" t="str">
            <v>м</v>
          </cell>
          <cell r="L76" t="str">
            <v>МАЛ/ДЕВЧ_1</v>
          </cell>
          <cell r="N76">
            <v>1</v>
          </cell>
          <cell r="O76" t="str">
            <v/>
          </cell>
          <cell r="P76">
            <v>4</v>
          </cell>
        </row>
        <row r="77">
          <cell r="E77" t="str">
            <v>10.10</v>
          </cell>
          <cell r="F77">
            <v>10</v>
          </cell>
          <cell r="H77" t="str">
            <v>Шаметько Данил</v>
          </cell>
          <cell r="I77" t="str">
            <v>17.07.2000</v>
          </cell>
          <cell r="J77" t="str">
            <v>2ю</v>
          </cell>
          <cell r="K77" t="str">
            <v>м</v>
          </cell>
          <cell r="L77" t="str">
            <v>ЮН/ДЕВ_2</v>
          </cell>
          <cell r="N77">
            <v>1</v>
          </cell>
          <cell r="O77" t="str">
            <v/>
          </cell>
          <cell r="P77">
            <v>3</v>
          </cell>
        </row>
        <row r="78">
          <cell r="E78" t="str">
            <v>9.10</v>
          </cell>
          <cell r="F78">
            <v>10</v>
          </cell>
          <cell r="H78" t="str">
            <v>Фирич Кирилл</v>
          </cell>
          <cell r="I78" t="str">
            <v>17.06.1998</v>
          </cell>
          <cell r="J78" t="str">
            <v>II</v>
          </cell>
          <cell r="K78" t="str">
            <v>м</v>
          </cell>
          <cell r="L78" t="str">
            <v>ЮНР/ЮНРК_3</v>
          </cell>
          <cell r="N78">
            <v>1</v>
          </cell>
          <cell r="O78" t="str">
            <v/>
          </cell>
          <cell r="P78">
            <v>3</v>
          </cell>
        </row>
        <row r="79">
          <cell r="E79" t="str">
            <v>8.3</v>
          </cell>
          <cell r="F79">
            <v>11</v>
          </cell>
          <cell r="H79" t="str">
            <v>Боровков Дмитрий</v>
          </cell>
          <cell r="I79" t="str">
            <v>10.07.2002</v>
          </cell>
          <cell r="J79" t="str">
            <v>б/р</v>
          </cell>
          <cell r="K79" t="str">
            <v>м</v>
          </cell>
          <cell r="L79" t="str">
            <v>МАЛ/ДЕВЧ_1</v>
          </cell>
          <cell r="N79">
            <v>1</v>
          </cell>
          <cell r="O79" t="str">
            <v/>
          </cell>
          <cell r="P79">
            <v>4</v>
          </cell>
        </row>
        <row r="80">
          <cell r="E80" t="str">
            <v>10.11</v>
          </cell>
          <cell r="F80">
            <v>11</v>
          </cell>
          <cell r="H80" t="str">
            <v>Рожкова Екатерина</v>
          </cell>
          <cell r="I80" t="str">
            <v>03.01.2000</v>
          </cell>
          <cell r="J80" t="str">
            <v>б/р</v>
          </cell>
          <cell r="K80" t="str">
            <v>м</v>
          </cell>
          <cell r="L80" t="str">
            <v>ЮН/ДЕВ_2</v>
          </cell>
          <cell r="N80">
            <v>1</v>
          </cell>
          <cell r="O80" t="str">
            <v/>
          </cell>
          <cell r="P80">
            <v>3</v>
          </cell>
        </row>
        <row r="81">
          <cell r="E81" t="str">
            <v>9.11</v>
          </cell>
          <cell r="F81">
            <v>11</v>
          </cell>
          <cell r="H81" t="str">
            <v>Баландович Николай</v>
          </cell>
          <cell r="I81" t="str">
            <v>20.08.1996</v>
          </cell>
          <cell r="J81" t="str">
            <v>II</v>
          </cell>
          <cell r="K81" t="str">
            <v>м</v>
          </cell>
          <cell r="L81" t="str">
            <v>ЮНР/ЮНРК_3</v>
          </cell>
          <cell r="N81">
            <v>1</v>
          </cell>
          <cell r="O81" t="str">
            <v/>
          </cell>
          <cell r="P81">
            <v>3</v>
          </cell>
        </row>
        <row r="82">
          <cell r="E82" t="str">
            <v>8.4</v>
          </cell>
          <cell r="F82">
            <v>12</v>
          </cell>
          <cell r="H82" t="str">
            <v>Пятакова Ольга</v>
          </cell>
          <cell r="I82" t="str">
            <v>07.05.2005</v>
          </cell>
          <cell r="J82" t="str">
            <v>б/р</v>
          </cell>
          <cell r="K82" t="str">
            <v>ж</v>
          </cell>
          <cell r="L82" t="str">
            <v>МАЛ/ДЕВЧ_1</v>
          </cell>
          <cell r="N82">
            <v>1</v>
          </cell>
          <cell r="O82" t="str">
            <v/>
          </cell>
          <cell r="P82">
            <v>4</v>
          </cell>
        </row>
        <row r="83">
          <cell r="E83" t="str">
            <v>10.12</v>
          </cell>
          <cell r="F83">
            <v>12</v>
          </cell>
          <cell r="H83" t="str">
            <v>Харькина Ирина</v>
          </cell>
          <cell r="I83" t="str">
            <v>17.11.1999</v>
          </cell>
          <cell r="J83" t="str">
            <v>III</v>
          </cell>
          <cell r="K83" t="str">
            <v>ж</v>
          </cell>
          <cell r="L83" t="str">
            <v>ЮН/ДЕВ_2</v>
          </cell>
          <cell r="N83">
            <v>1</v>
          </cell>
          <cell r="O83" t="str">
            <v/>
          </cell>
          <cell r="P83">
            <v>3</v>
          </cell>
        </row>
        <row r="84">
          <cell r="E84" t="str">
            <v>9.12</v>
          </cell>
          <cell r="F84">
            <v>12</v>
          </cell>
          <cell r="H84" t="str">
            <v>Дворнина Анастасия</v>
          </cell>
          <cell r="I84" t="str">
            <v>27.08.1998</v>
          </cell>
          <cell r="J84" t="str">
            <v>II</v>
          </cell>
          <cell r="K84" t="str">
            <v>ж</v>
          </cell>
          <cell r="L84" t="str">
            <v>ЮНР/ЮНРК_3</v>
          </cell>
          <cell r="N84">
            <v>1</v>
          </cell>
          <cell r="O84" t="str">
            <v/>
          </cell>
          <cell r="P84">
            <v>3</v>
          </cell>
        </row>
        <row r="85">
          <cell r="E85" t="str">
            <v>8.5</v>
          </cell>
          <cell r="F85">
            <v>13</v>
          </cell>
          <cell r="H85" t="str">
            <v>Атаманченко Федор</v>
          </cell>
          <cell r="I85" t="str">
            <v>30.12.2001</v>
          </cell>
          <cell r="J85" t="str">
            <v>б/р</v>
          </cell>
          <cell r="K85" t="str">
            <v>м</v>
          </cell>
          <cell r="L85" t="str">
            <v>МАЛ/ДЕВЧ_1</v>
          </cell>
          <cell r="N85">
            <v>1</v>
          </cell>
          <cell r="O85" t="str">
            <v/>
          </cell>
          <cell r="P85">
            <v>5</v>
          </cell>
        </row>
        <row r="86">
          <cell r="E86" t="str">
            <v>9.13</v>
          </cell>
          <cell r="F86">
            <v>13</v>
          </cell>
          <cell r="H86" t="str">
            <v>Любушкина Екатерина</v>
          </cell>
          <cell r="I86" t="str">
            <v>19.07.1994</v>
          </cell>
          <cell r="J86" t="str">
            <v>МС</v>
          </cell>
          <cell r="K86" t="str">
            <v>ж</v>
          </cell>
          <cell r="L86" t="str">
            <v>ЮНР/ЮНРК_3</v>
          </cell>
          <cell r="N86">
            <v>1</v>
          </cell>
          <cell r="O86" t="str">
            <v/>
          </cell>
        </row>
        <row r="87">
          <cell r="E87" t="str">
            <v>8.6</v>
          </cell>
          <cell r="F87">
            <v>14</v>
          </cell>
          <cell r="H87" t="str">
            <v>Котов Максим</v>
          </cell>
          <cell r="I87" t="str">
            <v>28.01.2002</v>
          </cell>
          <cell r="J87" t="str">
            <v>б/р</v>
          </cell>
          <cell r="K87" t="str">
            <v>м</v>
          </cell>
          <cell r="L87" t="str">
            <v>МАЛ/ДЕВЧ_1</v>
          </cell>
          <cell r="N87">
            <v>1</v>
          </cell>
          <cell r="O87" t="str">
            <v/>
          </cell>
          <cell r="P87">
            <v>5</v>
          </cell>
        </row>
        <row r="88">
          <cell r="E88" t="str">
            <v>9.14</v>
          </cell>
          <cell r="F88">
            <v>14</v>
          </cell>
          <cell r="H88" t="str">
            <v>Сапегина Ульяна</v>
          </cell>
          <cell r="I88" t="str">
            <v>06.08.1998</v>
          </cell>
          <cell r="J88" t="str">
            <v>II</v>
          </cell>
          <cell r="K88" t="str">
            <v>ж</v>
          </cell>
          <cell r="L88" t="str">
            <v>ЮНР/ЮНРК_3</v>
          </cell>
          <cell r="N88">
            <v>1</v>
          </cell>
          <cell r="O88" t="str">
            <v/>
          </cell>
        </row>
        <row r="89">
          <cell r="E89" t="str">
            <v>8.7</v>
          </cell>
          <cell r="F89">
            <v>15</v>
          </cell>
          <cell r="H89" t="str">
            <v>Денисов Иван</v>
          </cell>
          <cell r="I89" t="str">
            <v>20.06.2002</v>
          </cell>
          <cell r="J89" t="str">
            <v>б/р</v>
          </cell>
          <cell r="K89" t="str">
            <v>м</v>
          </cell>
          <cell r="L89" t="str">
            <v>МАЛ/ДЕВЧ_1</v>
          </cell>
          <cell r="N89">
            <v>1</v>
          </cell>
          <cell r="O89" t="str">
            <v/>
          </cell>
          <cell r="P89">
            <v>5</v>
          </cell>
        </row>
        <row r="90">
          <cell r="E90" t="str">
            <v>9.15</v>
          </cell>
          <cell r="F90">
            <v>15</v>
          </cell>
          <cell r="H90" t="str">
            <v>Гарькавенко Валентина</v>
          </cell>
          <cell r="I90" t="str">
            <v>10.05.1998</v>
          </cell>
          <cell r="J90" t="str">
            <v>II</v>
          </cell>
          <cell r="K90" t="str">
            <v>ж</v>
          </cell>
          <cell r="L90" t="str">
            <v>ЮНР/ЮНРК_3</v>
          </cell>
          <cell r="N90">
            <v>1</v>
          </cell>
          <cell r="O90" t="str">
            <v/>
          </cell>
        </row>
        <row r="91">
          <cell r="E91" t="str">
            <v>8.8</v>
          </cell>
          <cell r="F91">
            <v>16</v>
          </cell>
          <cell r="H91" t="str">
            <v>Щербакова Наталья</v>
          </cell>
          <cell r="I91" t="str">
            <v>17.12.2002</v>
          </cell>
          <cell r="J91" t="str">
            <v>б/р</v>
          </cell>
          <cell r="K91" t="str">
            <v>ж</v>
          </cell>
          <cell r="L91" t="str">
            <v>МАЛ/ДЕВЧ_1</v>
          </cell>
          <cell r="N91">
            <v>1</v>
          </cell>
          <cell r="O91" t="str">
            <v/>
          </cell>
          <cell r="P91">
            <v>5</v>
          </cell>
        </row>
        <row r="92">
          <cell r="E92" t="str">
            <v>8.9</v>
          </cell>
          <cell r="F92">
            <v>17</v>
          </cell>
          <cell r="H92" t="str">
            <v>Яцынин Эдуард</v>
          </cell>
          <cell r="I92" t="str">
            <v>20.08.2001</v>
          </cell>
          <cell r="J92" t="str">
            <v>б/р</v>
          </cell>
          <cell r="K92" t="str">
            <v>м</v>
          </cell>
          <cell r="L92" t="str">
            <v>МАЛ/ДЕВЧ_1</v>
          </cell>
          <cell r="N92">
            <v>1</v>
          </cell>
          <cell r="O92" t="str">
            <v/>
          </cell>
          <cell r="P92">
            <v>2</v>
          </cell>
        </row>
        <row r="93">
          <cell r="E93" t="str">
            <v>8.10</v>
          </cell>
          <cell r="F93">
            <v>18</v>
          </cell>
          <cell r="H93" t="str">
            <v>Лукичев Дмитрий</v>
          </cell>
          <cell r="I93" t="str">
            <v>17.12.2001</v>
          </cell>
          <cell r="J93" t="str">
            <v>3ю</v>
          </cell>
          <cell r="K93" t="str">
            <v>м</v>
          </cell>
          <cell r="L93" t="str">
            <v>МАЛ/ДЕВЧ_1</v>
          </cell>
          <cell r="N93">
            <v>1</v>
          </cell>
          <cell r="O93" t="str">
            <v/>
          </cell>
          <cell r="P93">
            <v>2</v>
          </cell>
        </row>
        <row r="94">
          <cell r="E94" t="str">
            <v>8.11</v>
          </cell>
          <cell r="F94">
            <v>19</v>
          </cell>
          <cell r="H94" t="str">
            <v>Подсевалов Артем</v>
          </cell>
          <cell r="I94" t="str">
            <v>04.01.2001</v>
          </cell>
          <cell r="J94" t="str">
            <v>2ю</v>
          </cell>
          <cell r="K94" t="str">
            <v>м</v>
          </cell>
          <cell r="L94" t="str">
            <v>МАЛ/ДЕВЧ_1</v>
          </cell>
          <cell r="N94">
            <v>1</v>
          </cell>
          <cell r="O94" t="str">
            <v/>
          </cell>
          <cell r="P94">
            <v>2</v>
          </cell>
        </row>
        <row r="95">
          <cell r="E95" t="str">
            <v>8.12</v>
          </cell>
          <cell r="F95">
            <v>20</v>
          </cell>
          <cell r="H95" t="str">
            <v>Головина Мария</v>
          </cell>
          <cell r="I95" t="str">
            <v>01.10.2003</v>
          </cell>
          <cell r="J95" t="str">
            <v>1ю</v>
          </cell>
          <cell r="K95" t="str">
            <v>м</v>
          </cell>
          <cell r="L95" t="str">
            <v>МАЛ/ДЕВЧ_1</v>
          </cell>
          <cell r="N95">
            <v>1</v>
          </cell>
          <cell r="O95" t="str">
            <v/>
          </cell>
          <cell r="P95">
            <v>2</v>
          </cell>
        </row>
        <row r="96">
          <cell r="E96" t="str">
            <v>8.13</v>
          </cell>
          <cell r="F96">
            <v>21</v>
          </cell>
          <cell r="H96" t="str">
            <v>Щербакова Ирина</v>
          </cell>
          <cell r="I96" t="str">
            <v>03.08.2002</v>
          </cell>
          <cell r="J96" t="str">
            <v>б/р</v>
          </cell>
          <cell r="K96" t="str">
            <v>м</v>
          </cell>
          <cell r="L96" t="str">
            <v>МАЛ/ДЕВЧ_1</v>
          </cell>
          <cell r="N96">
            <v>1</v>
          </cell>
          <cell r="P96">
            <v>6</v>
          </cell>
        </row>
        <row r="97">
          <cell r="E97" t="str">
            <v>8.14</v>
          </cell>
          <cell r="F97">
            <v>22</v>
          </cell>
          <cell r="H97" t="str">
            <v>Сидиченко Марк</v>
          </cell>
          <cell r="I97" t="str">
            <v>27.04.2003</v>
          </cell>
          <cell r="J97" t="str">
            <v>б/р</v>
          </cell>
          <cell r="K97" t="str">
            <v>м</v>
          </cell>
          <cell r="L97" t="str">
            <v>МАЛ/ДЕВЧ_1</v>
          </cell>
          <cell r="N97">
            <v>1</v>
          </cell>
          <cell r="P97">
            <v>6</v>
          </cell>
        </row>
        <row r="98">
          <cell r="E98" t="str">
            <v>8.15</v>
          </cell>
          <cell r="F98">
            <v>23</v>
          </cell>
          <cell r="H98" t="str">
            <v>Мецнер Александр</v>
          </cell>
          <cell r="I98" t="str">
            <v>26.06.2004</v>
          </cell>
          <cell r="J98" t="str">
            <v>б/р</v>
          </cell>
          <cell r="K98" t="str">
            <v>м</v>
          </cell>
          <cell r="L98" t="str">
            <v>МАЛ/ДЕВЧ_1</v>
          </cell>
          <cell r="N98">
            <v>1</v>
          </cell>
          <cell r="P98">
            <v>6</v>
          </cell>
        </row>
        <row r="99">
          <cell r="E99" t="str">
            <v>8.16</v>
          </cell>
          <cell r="F99">
            <v>24</v>
          </cell>
          <cell r="H99" t="str">
            <v>Сотников Иван</v>
          </cell>
          <cell r="I99" t="str">
            <v>02.04.2003</v>
          </cell>
          <cell r="J99" t="str">
            <v>б/р</v>
          </cell>
          <cell r="K99" t="str">
            <v>м</v>
          </cell>
          <cell r="L99" t="str">
            <v>МАЛ/ДЕВЧ_1</v>
          </cell>
          <cell r="N99">
            <v>1</v>
          </cell>
          <cell r="P99">
            <v>6</v>
          </cell>
        </row>
        <row r="100">
          <cell r="E100" t="str">
            <v>7.9</v>
          </cell>
          <cell r="F100">
            <v>25</v>
          </cell>
          <cell r="H100" t="str">
            <v>Пермякова София</v>
          </cell>
          <cell r="I100" t="str">
            <v>23.06.2005</v>
          </cell>
          <cell r="J100" t="str">
            <v>1ю</v>
          </cell>
          <cell r="K100" t="str">
            <v>ж</v>
          </cell>
          <cell r="L100" t="str">
            <v>МАЛ/ДЕВЧ_1</v>
          </cell>
          <cell r="N100">
            <v>1</v>
          </cell>
        </row>
        <row r="101">
          <cell r="E101" t="str">
            <v>5.1</v>
          </cell>
          <cell r="F101">
            <v>1</v>
          </cell>
          <cell r="H101" t="str">
            <v>Манаенко Егор</v>
          </cell>
          <cell r="I101" t="str">
            <v>01.01.1996</v>
          </cell>
          <cell r="J101" t="str">
            <v>б/р</v>
          </cell>
          <cell r="K101" t="str">
            <v>м</v>
          </cell>
          <cell r="L101" t="str">
            <v>ЮНР/ЮНРК_3</v>
          </cell>
          <cell r="N101">
            <v>1</v>
          </cell>
          <cell r="O101" t="str">
            <v/>
          </cell>
        </row>
        <row r="102">
          <cell r="E102" t="str">
            <v>5.2</v>
          </cell>
          <cell r="F102">
            <v>2</v>
          </cell>
          <cell r="H102" t="str">
            <v>Евтушенко Вадим</v>
          </cell>
          <cell r="I102" t="str">
            <v>01.01.1996</v>
          </cell>
          <cell r="J102" t="str">
            <v>б/р</v>
          </cell>
          <cell r="K102" t="str">
            <v>м</v>
          </cell>
          <cell r="L102" t="str">
            <v>ЮНР/ЮНРК_3</v>
          </cell>
          <cell r="N102">
            <v>1</v>
          </cell>
          <cell r="O102" t="str">
            <v/>
          </cell>
        </row>
        <row r="103">
          <cell r="E103" t="str">
            <v>5.3</v>
          </cell>
          <cell r="F103">
            <v>3</v>
          </cell>
          <cell r="H103" t="str">
            <v>Крючков Алексей</v>
          </cell>
          <cell r="I103" t="str">
            <v>01.01.1996</v>
          </cell>
          <cell r="J103" t="str">
            <v>б/р</v>
          </cell>
          <cell r="K103" t="str">
            <v>м</v>
          </cell>
          <cell r="L103" t="str">
            <v>ЮНР/ЮНРК_3</v>
          </cell>
          <cell r="N103">
            <v>1</v>
          </cell>
          <cell r="O103" t="str">
            <v/>
          </cell>
        </row>
        <row r="104">
          <cell r="E104" t="str">
            <v>5.4</v>
          </cell>
          <cell r="F104">
            <v>4</v>
          </cell>
          <cell r="H104" t="str">
            <v>Бухтояров Дмитрий</v>
          </cell>
          <cell r="I104" t="str">
            <v>01.01.1996</v>
          </cell>
          <cell r="J104" t="str">
            <v>б/р</v>
          </cell>
          <cell r="K104" t="str">
            <v>м</v>
          </cell>
          <cell r="L104" t="str">
            <v>ЮНР/ЮНРК_3</v>
          </cell>
          <cell r="N104">
            <v>1</v>
          </cell>
          <cell r="O104" t="str">
            <v/>
          </cell>
        </row>
        <row r="105">
          <cell r="E105" t="str">
            <v>5.5</v>
          </cell>
          <cell r="F105">
            <v>5</v>
          </cell>
          <cell r="H105" t="str">
            <v>Краснобаев Влад</v>
          </cell>
          <cell r="I105" t="str">
            <v>01.01.1996</v>
          </cell>
          <cell r="J105" t="str">
            <v>б/р</v>
          </cell>
          <cell r="K105" t="str">
            <v>м</v>
          </cell>
          <cell r="L105" t="str">
            <v>ЮНР/ЮНРК_3</v>
          </cell>
          <cell r="N105">
            <v>1</v>
          </cell>
          <cell r="O105" t="str">
            <v/>
          </cell>
        </row>
        <row r="106">
          <cell r="E106" t="str">
            <v>5.6</v>
          </cell>
          <cell r="F106">
            <v>6</v>
          </cell>
          <cell r="H106" t="str">
            <v>Степанова Василиса</v>
          </cell>
          <cell r="I106" t="str">
            <v>01.01.1996</v>
          </cell>
          <cell r="J106" t="str">
            <v>б/р</v>
          </cell>
          <cell r="K106" t="str">
            <v>ж</v>
          </cell>
          <cell r="L106" t="str">
            <v>ЮНР/ЮНРК_3</v>
          </cell>
          <cell r="N106">
            <v>1</v>
          </cell>
          <cell r="O106" t="str">
            <v/>
          </cell>
        </row>
        <row r="107">
          <cell r="E107" t="str">
            <v>5.7</v>
          </cell>
          <cell r="F107">
            <v>7</v>
          </cell>
          <cell r="H107" t="str">
            <v>Кириленко Ксения</v>
          </cell>
          <cell r="I107" t="str">
            <v>01.01.1996</v>
          </cell>
          <cell r="J107" t="str">
            <v>б/р</v>
          </cell>
          <cell r="K107" t="str">
            <v>ж</v>
          </cell>
          <cell r="L107" t="str">
            <v>ЮНР/ЮНРК_3</v>
          </cell>
          <cell r="N107">
            <v>1</v>
          </cell>
          <cell r="O107" t="str">
            <v/>
          </cell>
        </row>
        <row r="108">
          <cell r="E108" t="str">
            <v>5.8</v>
          </cell>
          <cell r="F108">
            <v>8</v>
          </cell>
          <cell r="H108" t="str">
            <v>Иванов Николай</v>
          </cell>
          <cell r="I108" t="str">
            <v>01.01.1996</v>
          </cell>
          <cell r="J108" t="str">
            <v>б/р</v>
          </cell>
          <cell r="K108" t="str">
            <v>м</v>
          </cell>
          <cell r="L108" t="str">
            <v>ЮНР/ЮНРК_3</v>
          </cell>
          <cell r="N108">
            <v>1</v>
          </cell>
          <cell r="O108" t="str">
            <v/>
          </cell>
        </row>
        <row r="109">
          <cell r="E109" t="str">
            <v>6.1</v>
          </cell>
          <cell r="F109">
            <v>1</v>
          </cell>
          <cell r="H109" t="str">
            <v>Устюгов Александр</v>
          </cell>
          <cell r="I109" t="str">
            <v>25.12.1995</v>
          </cell>
          <cell r="J109" t="str">
            <v>б/р</v>
          </cell>
          <cell r="K109" t="str">
            <v>м</v>
          </cell>
          <cell r="L109" t="str">
            <v>ЮНР/ЮНРК_3</v>
          </cell>
          <cell r="N109">
            <v>1</v>
          </cell>
          <cell r="O109" t="str">
            <v/>
          </cell>
        </row>
        <row r="110">
          <cell r="E110" t="str">
            <v>6.2</v>
          </cell>
          <cell r="F110">
            <v>2</v>
          </cell>
          <cell r="H110" t="str">
            <v>Уваров Александр</v>
          </cell>
          <cell r="I110" t="str">
            <v>12.05.1997</v>
          </cell>
          <cell r="J110" t="str">
            <v>б/р</v>
          </cell>
          <cell r="K110" t="str">
            <v>м</v>
          </cell>
          <cell r="L110" t="str">
            <v>ЮНР/ЮНРК_3</v>
          </cell>
          <cell r="N110">
            <v>1</v>
          </cell>
          <cell r="O110" t="str">
            <v/>
          </cell>
        </row>
        <row r="111">
          <cell r="E111" t="str">
            <v>6.3</v>
          </cell>
          <cell r="F111">
            <v>3</v>
          </cell>
          <cell r="H111" t="str">
            <v>Скворцов Алексаандр</v>
          </cell>
          <cell r="I111" t="str">
            <v>24.02.1997</v>
          </cell>
          <cell r="J111" t="str">
            <v>б/р</v>
          </cell>
          <cell r="K111" t="str">
            <v>м</v>
          </cell>
          <cell r="L111" t="str">
            <v>ЮНР/ЮНРК_3</v>
          </cell>
          <cell r="N111">
            <v>1</v>
          </cell>
          <cell r="O111" t="str">
            <v/>
          </cell>
        </row>
        <row r="112">
          <cell r="E112" t="str">
            <v>6.4</v>
          </cell>
          <cell r="F112">
            <v>4</v>
          </cell>
          <cell r="H112" t="str">
            <v>Вишникин Иван</v>
          </cell>
          <cell r="I112" t="str">
            <v>31.01.1998</v>
          </cell>
          <cell r="J112" t="str">
            <v>б/р</v>
          </cell>
          <cell r="K112" t="str">
            <v>м</v>
          </cell>
          <cell r="L112" t="str">
            <v>ЮНР/ЮНРК_3</v>
          </cell>
          <cell r="N112">
            <v>1</v>
          </cell>
          <cell r="O112" t="str">
            <v/>
          </cell>
        </row>
        <row r="113">
          <cell r="E113" t="str">
            <v>6.5</v>
          </cell>
          <cell r="F113">
            <v>5</v>
          </cell>
          <cell r="H113" t="str">
            <v>Зуева Валентина</v>
          </cell>
          <cell r="I113" t="str">
            <v>13.04.1997</v>
          </cell>
          <cell r="J113" t="str">
            <v>б/р</v>
          </cell>
          <cell r="K113" t="str">
            <v>ж</v>
          </cell>
          <cell r="L113" t="str">
            <v>ЮНР/ЮНРК_3</v>
          </cell>
          <cell r="N113">
            <v>1</v>
          </cell>
          <cell r="O113" t="str">
            <v/>
          </cell>
        </row>
        <row r="114">
          <cell r="E114" t="str">
            <v>6.6</v>
          </cell>
          <cell r="F114">
            <v>6</v>
          </cell>
          <cell r="H114" t="str">
            <v>Тремасов Антон</v>
          </cell>
          <cell r="I114" t="str">
            <v>03.06.1997</v>
          </cell>
          <cell r="J114" t="str">
            <v>б/р</v>
          </cell>
          <cell r="K114" t="str">
            <v>м</v>
          </cell>
          <cell r="L114" t="str">
            <v>ЮНР/ЮНРК_3</v>
          </cell>
          <cell r="N114">
            <v>1</v>
          </cell>
          <cell r="O114" t="str">
            <v/>
          </cell>
        </row>
        <row r="115">
          <cell r="E115" t="str">
            <v>1.1</v>
          </cell>
          <cell r="F115">
            <v>1</v>
          </cell>
          <cell r="H115" t="str">
            <v>Вередина дарья</v>
          </cell>
          <cell r="I115" t="str">
            <v>07.11.1997</v>
          </cell>
          <cell r="J115" t="str">
            <v>б/р</v>
          </cell>
          <cell r="K115" t="str">
            <v>ж</v>
          </cell>
          <cell r="L115" t="str">
            <v>ЮНР/ЮНРК</v>
          </cell>
          <cell r="N115">
            <v>1</v>
          </cell>
          <cell r="O115" t="str">
            <v/>
          </cell>
        </row>
        <row r="116">
          <cell r="E116" t="str">
            <v>1.2</v>
          </cell>
          <cell r="F116">
            <v>2</v>
          </cell>
          <cell r="H116" t="str">
            <v>Жидких Максим</v>
          </cell>
          <cell r="I116" t="str">
            <v>21.12.1996</v>
          </cell>
          <cell r="J116" t="str">
            <v>б/р</v>
          </cell>
          <cell r="K116" t="str">
            <v>м</v>
          </cell>
          <cell r="L116" t="str">
            <v>ЮНР/ЮНРК</v>
          </cell>
          <cell r="N116">
            <v>1</v>
          </cell>
          <cell r="O116" t="str">
            <v/>
          </cell>
        </row>
        <row r="117">
          <cell r="E117" t="str">
            <v>1.3</v>
          </cell>
          <cell r="F117">
            <v>3</v>
          </cell>
          <cell r="H117" t="str">
            <v>Попов Андрей</v>
          </cell>
          <cell r="I117" t="str">
            <v>22.08.1998</v>
          </cell>
          <cell r="J117" t="str">
            <v>б/р</v>
          </cell>
          <cell r="K117" t="str">
            <v>м</v>
          </cell>
          <cell r="L117" t="str">
            <v>ЮНР/ЮНРК</v>
          </cell>
          <cell r="N117">
            <v>1</v>
          </cell>
          <cell r="O117" t="str">
            <v/>
          </cell>
        </row>
        <row r="118">
          <cell r="E118" t="str">
            <v>1.4</v>
          </cell>
          <cell r="F118">
            <v>4</v>
          </cell>
          <cell r="H118" t="str">
            <v>Шмырин евгений </v>
          </cell>
          <cell r="I118" t="str">
            <v>18.11.1998</v>
          </cell>
          <cell r="J118" t="str">
            <v>б/р</v>
          </cell>
          <cell r="K118" t="str">
            <v>м</v>
          </cell>
          <cell r="L118" t="str">
            <v>ЮНР/ЮНРК</v>
          </cell>
          <cell r="N118">
            <v>1</v>
          </cell>
          <cell r="O118" t="str">
            <v/>
          </cell>
        </row>
        <row r="119">
          <cell r="E119" t="str">
            <v>1.5</v>
          </cell>
          <cell r="F119">
            <v>5</v>
          </cell>
          <cell r="H119" t="str">
            <v>Чудиевич ярослав</v>
          </cell>
          <cell r="I119" t="str">
            <v>12.08.1999</v>
          </cell>
          <cell r="J119" t="str">
            <v>б/р</v>
          </cell>
          <cell r="K119" t="str">
            <v>м</v>
          </cell>
          <cell r="L119" t="str">
            <v>ЮН/ДЕВ</v>
          </cell>
          <cell r="N119">
            <v>1</v>
          </cell>
          <cell r="O119" t="str">
            <v/>
          </cell>
        </row>
        <row r="120">
          <cell r="E120" t="str">
            <v>1.6</v>
          </cell>
          <cell r="F120">
            <v>6</v>
          </cell>
          <cell r="H120" t="str">
            <v>Нелюбова Ульяна</v>
          </cell>
          <cell r="I120" t="str">
            <v>17.03.2001</v>
          </cell>
          <cell r="J120" t="str">
            <v>б/р</v>
          </cell>
          <cell r="K120" t="str">
            <v>ж</v>
          </cell>
          <cell r="L120" t="str">
            <v>МАЛ/ДЕВЧ</v>
          </cell>
          <cell r="N120">
            <v>1</v>
          </cell>
          <cell r="O120" t="str">
            <v/>
          </cell>
          <cell r="P120">
            <v>1</v>
          </cell>
        </row>
        <row r="121">
          <cell r="E121" t="str">
            <v>1.7</v>
          </cell>
          <cell r="F121">
            <v>7</v>
          </cell>
          <cell r="H121" t="str">
            <v>Кашлев Андрей</v>
          </cell>
          <cell r="I121" t="str">
            <v>02.03.2000</v>
          </cell>
          <cell r="J121" t="str">
            <v>б/р</v>
          </cell>
          <cell r="K121" t="str">
            <v>м</v>
          </cell>
          <cell r="L121" t="str">
            <v>ЮН/ДЕВ</v>
          </cell>
          <cell r="N121">
            <v>1</v>
          </cell>
          <cell r="O121" t="str">
            <v/>
          </cell>
          <cell r="P121">
            <v>1</v>
          </cell>
        </row>
        <row r="122">
          <cell r="E122" t="str">
            <v>1.8</v>
          </cell>
          <cell r="F122">
            <v>8</v>
          </cell>
          <cell r="H122" t="str">
            <v>Захаров Илья</v>
          </cell>
          <cell r="I122" t="str">
            <v>25.12.2000</v>
          </cell>
          <cell r="J122" t="str">
            <v>б/р</v>
          </cell>
          <cell r="K122" t="str">
            <v>м</v>
          </cell>
          <cell r="L122" t="str">
            <v>ЮН/ДЕВ</v>
          </cell>
          <cell r="N122">
            <v>1</v>
          </cell>
          <cell r="O122" t="str">
            <v/>
          </cell>
          <cell r="P122">
            <v>1</v>
          </cell>
        </row>
        <row r="123">
          <cell r="E123" t="str">
            <v>1.9</v>
          </cell>
          <cell r="F123">
            <v>9</v>
          </cell>
          <cell r="H123" t="str">
            <v>Зырянов Павел</v>
          </cell>
          <cell r="I123" t="str">
            <v>02.03.2000</v>
          </cell>
          <cell r="J123" t="str">
            <v>б/р</v>
          </cell>
          <cell r="K123" t="str">
            <v>м</v>
          </cell>
          <cell r="L123" t="str">
            <v>ЮН/ДЕВ</v>
          </cell>
          <cell r="N123">
            <v>1</v>
          </cell>
          <cell r="O123" t="str">
            <v/>
          </cell>
          <cell r="P123">
            <v>1</v>
          </cell>
        </row>
        <row r="124">
          <cell r="E124" t="str">
            <v>1.10</v>
          </cell>
          <cell r="F124">
            <v>10</v>
          </cell>
          <cell r="H124" t="str">
            <v>Посадских Яна</v>
          </cell>
          <cell r="I124" t="str">
            <v>18.03.2001</v>
          </cell>
          <cell r="J124" t="str">
            <v>б/р</v>
          </cell>
          <cell r="K124" t="str">
            <v>ж</v>
          </cell>
          <cell r="L124" t="str">
            <v>МАЛ/ДЕВЧ</v>
          </cell>
          <cell r="N124">
            <v>1</v>
          </cell>
          <cell r="O124" t="str">
            <v/>
          </cell>
        </row>
        <row r="125">
          <cell r="E125" t="str">
            <v>1.11</v>
          </cell>
          <cell r="F125">
            <v>11</v>
          </cell>
          <cell r="H125" t="str">
            <v>Бадорин Вова</v>
          </cell>
          <cell r="I125" t="str">
            <v>10.04.2000</v>
          </cell>
          <cell r="J125" t="str">
            <v>б/р</v>
          </cell>
          <cell r="K125" t="str">
            <v>м</v>
          </cell>
          <cell r="L125" t="str">
            <v>ЮН/ДЕВ</v>
          </cell>
          <cell r="N125">
            <v>1</v>
          </cell>
          <cell r="O125" t="str">
            <v/>
          </cell>
        </row>
        <row r="126">
          <cell r="E126" t="str">
            <v>1.12</v>
          </cell>
          <cell r="F126">
            <v>12</v>
          </cell>
          <cell r="H126" t="str">
            <v>Балашев Кирил</v>
          </cell>
          <cell r="I126" t="str">
            <v>12.11.1999</v>
          </cell>
          <cell r="J126" t="str">
            <v>б/р</v>
          </cell>
          <cell r="K126" t="str">
            <v>м</v>
          </cell>
          <cell r="L126" t="str">
            <v>ЮН/ДЕВ</v>
          </cell>
          <cell r="N126">
            <v>1</v>
          </cell>
          <cell r="O126" t="str">
            <v/>
          </cell>
        </row>
        <row r="127">
          <cell r="E127" t="str">
            <v>1.13</v>
          </cell>
          <cell r="F127">
            <v>13</v>
          </cell>
          <cell r="H127" t="str">
            <v>Носов Андрей</v>
          </cell>
          <cell r="I127" t="str">
            <v>07.01.2002</v>
          </cell>
          <cell r="J127" t="str">
            <v>б/р</v>
          </cell>
          <cell r="K127" t="str">
            <v>м</v>
          </cell>
          <cell r="L127" t="str">
            <v>МАЛ/ДЕВЧ</v>
          </cell>
          <cell r="N127">
            <v>1</v>
          </cell>
          <cell r="O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41900.70727835648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41900.70727835648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41900.70727835648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Ж-14, Орион"/>
      <sheetName val="Списки"/>
      <sheetName val="регионы"/>
      <sheetName val="МЖ-12, Орион"/>
      <sheetName val="МЖ-14"/>
      <sheetName val="МЖ-16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</row>
        <row r="3">
          <cell r="A3" t="str">
            <v>2ю</v>
          </cell>
          <cell r="C3" t="str">
            <v>ЮНР/ЮНРК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4"/>
  <sheetViews>
    <sheetView tabSelected="1" zoomScalePageLayoutView="0" workbookViewId="0" topLeftCell="A1">
      <selection activeCell="R126" sqref="R126"/>
    </sheetView>
  </sheetViews>
  <sheetFormatPr defaultColWidth="9.140625" defaultRowHeight="12.75" outlineLevelCol="1"/>
  <cols>
    <col min="1" max="1" width="4.00390625" style="2" customWidth="1"/>
    <col min="2" max="2" width="25.7109375" style="1" customWidth="1"/>
    <col min="3" max="3" width="10.7109375" style="2" customWidth="1"/>
    <col min="4" max="4" width="7.7109375" style="2" customWidth="1"/>
    <col min="5" max="5" width="5.7109375" style="2" hidden="1" customWidth="1"/>
    <col min="6" max="6" width="5.7109375" style="2" customWidth="1"/>
    <col min="7" max="7" width="14.7109375" style="1" customWidth="1" outlineLevel="1"/>
    <col min="8" max="8" width="21.140625" style="1" customWidth="1"/>
    <col min="9" max="9" width="20.7109375" style="1" hidden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9.140625" style="1" hidden="1" customWidth="1" outlineLevel="1"/>
    <col min="16" max="16" width="15.140625" style="25" customWidth="1" collapsed="1"/>
    <col min="17" max="17" width="9.140625" style="1" customWidth="1"/>
    <col min="19" max="16384" width="9.140625" style="1" customWidth="1"/>
  </cols>
  <sheetData>
    <row r="1" spans="1:16" s="3" customFormat="1" ht="42.75" customHeight="1">
      <c r="A1" s="26" t="str">
        <f>Shapka1</f>
        <v>Комитет по физической культуре, спорту и туризму администрации г.Новокузнецка
Комитет образования и науки администрации г.Новокузнецка
МБОУ ДОД "Городской Дворец детского (юношеского) творчества им.Н.К.Крупской"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3" customFormat="1" ht="39" customHeight="1" thickBot="1">
      <c r="A2" s="27" t="str">
        <f>Shapka2</f>
        <v>Первенство г.Новокузнецка по спортивному туризму на пешеходных дистанциях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3" customFormat="1" ht="13.5" customHeight="1" thickTop="1">
      <c r="A3" s="11" t="str">
        <f>ShapkaData</f>
        <v>20-21 сентября 2014 года</v>
      </c>
      <c r="B3" s="5"/>
      <c r="C3" s="5"/>
      <c r="D3" s="5"/>
      <c r="E3" s="5"/>
      <c r="G3" s="4"/>
      <c r="I3" s="4"/>
      <c r="P3" s="18" t="str">
        <f>ShapkaWhere</f>
        <v>г.Новокузнецк, Кузнецкий район</v>
      </c>
    </row>
    <row r="4" spans="1:16" s="3" customFormat="1" ht="18" customHeight="1">
      <c r="A4" s="28" t="s">
        <v>294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s="3" customFormat="1" ht="39.75" customHeight="1">
      <c r="A5" s="29" t="s">
        <v>293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s="1" customFormat="1" ht="25.5">
      <c r="A6" s="10" t="s">
        <v>292</v>
      </c>
      <c r="B6" s="10" t="s">
        <v>291</v>
      </c>
      <c r="C6" s="10" t="s">
        <v>290</v>
      </c>
      <c r="D6" s="10" t="s">
        <v>289</v>
      </c>
      <c r="E6" s="10" t="s">
        <v>288</v>
      </c>
      <c r="F6" s="10" t="s">
        <v>287</v>
      </c>
      <c r="G6" s="10" t="s">
        <v>286</v>
      </c>
      <c r="H6" s="10" t="s">
        <v>285</v>
      </c>
      <c r="I6" s="10" t="s">
        <v>284</v>
      </c>
      <c r="J6" s="10" t="s">
        <v>283</v>
      </c>
      <c r="K6" s="10" t="s">
        <v>282</v>
      </c>
      <c r="L6" s="10" t="s">
        <v>281</v>
      </c>
      <c r="M6" s="10" t="s">
        <v>280</v>
      </c>
      <c r="N6" s="10"/>
      <c r="O6" s="10" t="s">
        <v>279</v>
      </c>
      <c r="P6" s="17" t="s">
        <v>295</v>
      </c>
    </row>
    <row r="7" spans="1:17" s="1" customFormat="1" ht="12.75">
      <c r="A7" s="8">
        <v>1</v>
      </c>
      <c r="B7" s="7" t="s">
        <v>150</v>
      </c>
      <c r="C7" s="8" t="s">
        <v>149</v>
      </c>
      <c r="D7" s="8" t="s">
        <v>40</v>
      </c>
      <c r="E7" s="8"/>
      <c r="F7" s="8" t="s">
        <v>12</v>
      </c>
      <c r="G7" s="7" t="s">
        <v>99</v>
      </c>
      <c r="H7" s="7" t="s">
        <v>36</v>
      </c>
      <c r="I7" s="7" t="s">
        <v>0</v>
      </c>
      <c r="J7" s="7"/>
      <c r="K7" s="7">
        <v>10</v>
      </c>
      <c r="L7" s="7">
        <v>1</v>
      </c>
      <c r="M7" s="7"/>
      <c r="N7" s="7"/>
      <c r="O7" s="7"/>
      <c r="P7" s="19">
        <v>0.0006944444444444445</v>
      </c>
      <c r="Q7" s="9"/>
    </row>
    <row r="8" spans="1:16" s="1" customFormat="1" ht="12.75">
      <c r="A8" s="8">
        <v>2</v>
      </c>
      <c r="B8" s="7" t="s">
        <v>148</v>
      </c>
      <c r="C8" s="8" t="s">
        <v>147</v>
      </c>
      <c r="D8" s="8" t="s">
        <v>48</v>
      </c>
      <c r="E8" s="8"/>
      <c r="F8" s="8" t="s">
        <v>12</v>
      </c>
      <c r="G8" s="7" t="s">
        <v>99</v>
      </c>
      <c r="H8" s="7" t="s">
        <v>36</v>
      </c>
      <c r="I8" s="7" t="s">
        <v>0</v>
      </c>
      <c r="J8" s="7"/>
      <c r="K8" s="7">
        <v>11</v>
      </c>
      <c r="L8" s="7">
        <v>1</v>
      </c>
      <c r="M8" s="7"/>
      <c r="N8" s="7"/>
      <c r="O8" s="7"/>
      <c r="P8" s="19">
        <v>0.0006944444444444445</v>
      </c>
    </row>
    <row r="9" spans="1:16" s="1" customFormat="1" ht="12.75">
      <c r="A9" s="8">
        <v>3</v>
      </c>
      <c r="B9" s="7" t="s">
        <v>146</v>
      </c>
      <c r="C9" s="8" t="s">
        <v>145</v>
      </c>
      <c r="D9" s="8" t="s">
        <v>40</v>
      </c>
      <c r="E9" s="8"/>
      <c r="F9" s="8" t="s">
        <v>12</v>
      </c>
      <c r="G9" s="7" t="s">
        <v>99</v>
      </c>
      <c r="H9" s="7" t="s">
        <v>36</v>
      </c>
      <c r="I9" s="7" t="s">
        <v>0</v>
      </c>
      <c r="J9" s="7"/>
      <c r="K9" s="7">
        <v>12</v>
      </c>
      <c r="L9" s="7">
        <v>1</v>
      </c>
      <c r="M9" s="7"/>
      <c r="N9" s="7"/>
      <c r="O9" s="7"/>
      <c r="P9" s="19">
        <v>0.0020833333333333333</v>
      </c>
    </row>
    <row r="10" spans="1:16" s="1" customFormat="1" ht="12.75">
      <c r="A10" s="8">
        <v>4</v>
      </c>
      <c r="B10" s="7" t="s">
        <v>142</v>
      </c>
      <c r="C10" s="8" t="s">
        <v>141</v>
      </c>
      <c r="D10" s="8" t="s">
        <v>3</v>
      </c>
      <c r="E10" s="8"/>
      <c r="F10" s="8" t="s">
        <v>12</v>
      </c>
      <c r="G10" s="7" t="s">
        <v>99</v>
      </c>
      <c r="H10" s="7" t="s">
        <v>36</v>
      </c>
      <c r="I10" s="7" t="s">
        <v>0</v>
      </c>
      <c r="J10" s="7"/>
      <c r="K10" s="7">
        <v>13</v>
      </c>
      <c r="L10" s="7">
        <v>1</v>
      </c>
      <c r="M10" s="7"/>
      <c r="N10" s="7"/>
      <c r="O10" s="7"/>
      <c r="P10" s="19">
        <v>0.0020833333333333333</v>
      </c>
    </row>
    <row r="11" spans="1:16" s="1" customFormat="1" ht="12.75">
      <c r="A11" s="8">
        <v>5</v>
      </c>
      <c r="B11" s="7" t="s">
        <v>140</v>
      </c>
      <c r="C11" s="8" t="s">
        <v>139</v>
      </c>
      <c r="D11" s="8" t="s">
        <v>45</v>
      </c>
      <c r="E11" s="8"/>
      <c r="F11" s="8" t="s">
        <v>12</v>
      </c>
      <c r="G11" s="7" t="s">
        <v>99</v>
      </c>
      <c r="H11" s="7" t="s">
        <v>36</v>
      </c>
      <c r="I11" s="7" t="s">
        <v>0</v>
      </c>
      <c r="J11" s="7"/>
      <c r="K11" s="7">
        <v>14</v>
      </c>
      <c r="L11" s="7">
        <v>1</v>
      </c>
      <c r="M11" s="7"/>
      <c r="N11" s="7"/>
      <c r="O11" s="7"/>
      <c r="P11" s="19">
        <v>0.003472222222222222</v>
      </c>
    </row>
    <row r="12" spans="1:16" s="1" customFormat="1" ht="12.75">
      <c r="A12" s="8">
        <v>6</v>
      </c>
      <c r="B12" s="7" t="s">
        <v>138</v>
      </c>
      <c r="C12" s="8" t="s">
        <v>137</v>
      </c>
      <c r="D12" s="8" t="s">
        <v>37</v>
      </c>
      <c r="E12" s="8"/>
      <c r="F12" s="8" t="s">
        <v>12</v>
      </c>
      <c r="G12" s="7" t="s">
        <v>99</v>
      </c>
      <c r="H12" s="7" t="s">
        <v>36</v>
      </c>
      <c r="I12" s="7" t="s">
        <v>0</v>
      </c>
      <c r="J12" s="7"/>
      <c r="K12" s="7">
        <v>15</v>
      </c>
      <c r="L12" s="7">
        <v>1</v>
      </c>
      <c r="M12" s="7"/>
      <c r="N12" s="7"/>
      <c r="O12" s="7"/>
      <c r="P12" s="19">
        <v>0.003472222222222222</v>
      </c>
    </row>
    <row r="13" spans="1:16" s="1" customFormat="1" ht="12.75">
      <c r="A13" s="8">
        <v>7</v>
      </c>
      <c r="B13" s="7" t="s">
        <v>136</v>
      </c>
      <c r="C13" s="8" t="s">
        <v>135</v>
      </c>
      <c r="D13" s="8" t="s">
        <v>3</v>
      </c>
      <c r="E13" s="8"/>
      <c r="F13" s="8" t="s">
        <v>12</v>
      </c>
      <c r="G13" s="7" t="s">
        <v>99</v>
      </c>
      <c r="H13" s="7" t="s">
        <v>36</v>
      </c>
      <c r="I13" s="7" t="s">
        <v>0</v>
      </c>
      <c r="J13" s="7"/>
      <c r="K13" s="7">
        <v>2</v>
      </c>
      <c r="L13" s="7">
        <v>1</v>
      </c>
      <c r="M13" s="7"/>
      <c r="N13" s="7"/>
      <c r="O13" s="7"/>
      <c r="P13" s="19">
        <v>0.004861111111111111</v>
      </c>
    </row>
    <row r="14" spans="1:16" s="1" customFormat="1" ht="12.75">
      <c r="A14" s="8">
        <v>8</v>
      </c>
      <c r="B14" s="7" t="s">
        <v>132</v>
      </c>
      <c r="C14" s="8" t="s">
        <v>131</v>
      </c>
      <c r="D14" s="8" t="s">
        <v>37</v>
      </c>
      <c r="E14" s="8"/>
      <c r="F14" s="8" t="s">
        <v>12</v>
      </c>
      <c r="G14" s="7" t="s">
        <v>99</v>
      </c>
      <c r="H14" s="7" t="s">
        <v>36</v>
      </c>
      <c r="I14" s="7" t="s">
        <v>0</v>
      </c>
      <c r="J14" s="7"/>
      <c r="K14" s="7">
        <v>3</v>
      </c>
      <c r="L14" s="7">
        <v>1</v>
      </c>
      <c r="M14" s="7"/>
      <c r="N14" s="7"/>
      <c r="O14" s="7"/>
      <c r="P14" s="19">
        <v>0.004861111111111111</v>
      </c>
    </row>
    <row r="15" spans="1:16" s="1" customFormat="1" ht="12.75">
      <c r="A15" s="8">
        <v>9</v>
      </c>
      <c r="B15" s="7" t="s">
        <v>130</v>
      </c>
      <c r="C15" s="8" t="s">
        <v>129</v>
      </c>
      <c r="D15" s="8" t="s">
        <v>128</v>
      </c>
      <c r="E15" s="8"/>
      <c r="F15" s="8" t="s">
        <v>12</v>
      </c>
      <c r="G15" s="7" t="s">
        <v>99</v>
      </c>
      <c r="H15" s="7" t="s">
        <v>36</v>
      </c>
      <c r="I15" s="7" t="s">
        <v>0</v>
      </c>
      <c r="J15" s="7"/>
      <c r="K15" s="7">
        <v>1</v>
      </c>
      <c r="L15" s="7">
        <v>1</v>
      </c>
      <c r="M15" s="7"/>
      <c r="N15" s="7"/>
      <c r="O15" s="7"/>
      <c r="P15" s="19">
        <v>0.0062499999999999995</v>
      </c>
    </row>
    <row r="16" spans="1:16" s="1" customFormat="1" ht="12.75">
      <c r="A16" s="8">
        <v>10</v>
      </c>
      <c r="B16" s="7" t="s">
        <v>127</v>
      </c>
      <c r="C16" s="8" t="s">
        <v>126</v>
      </c>
      <c r="D16" s="8" t="s">
        <v>37</v>
      </c>
      <c r="E16" s="8"/>
      <c r="F16" s="8" t="s">
        <v>12</v>
      </c>
      <c r="G16" s="7" t="s">
        <v>99</v>
      </c>
      <c r="H16" s="7" t="s">
        <v>36</v>
      </c>
      <c r="I16" s="7" t="s">
        <v>0</v>
      </c>
      <c r="J16" s="7"/>
      <c r="K16" s="7">
        <v>4</v>
      </c>
      <c r="L16" s="7">
        <v>1</v>
      </c>
      <c r="M16" s="7"/>
      <c r="N16" s="7"/>
      <c r="O16" s="7"/>
      <c r="P16" s="19">
        <v>0.0062499999999999995</v>
      </c>
    </row>
    <row r="17" spans="1:16" s="1" customFormat="1" ht="12.75">
      <c r="A17" s="8">
        <v>11</v>
      </c>
      <c r="B17" s="7" t="s">
        <v>125</v>
      </c>
      <c r="C17" s="8" t="s">
        <v>124</v>
      </c>
      <c r="D17" s="8" t="s">
        <v>45</v>
      </c>
      <c r="E17" s="8"/>
      <c r="F17" s="8" t="s">
        <v>12</v>
      </c>
      <c r="G17" s="7" t="s">
        <v>99</v>
      </c>
      <c r="H17" s="7" t="s">
        <v>36</v>
      </c>
      <c r="I17" s="7" t="s">
        <v>0</v>
      </c>
      <c r="J17" s="7"/>
      <c r="K17" s="7">
        <v>8</v>
      </c>
      <c r="L17" s="7">
        <v>1</v>
      </c>
      <c r="M17" s="7"/>
      <c r="N17" s="7"/>
      <c r="O17" s="7"/>
      <c r="P17" s="19">
        <v>0.007638888888888889</v>
      </c>
    </row>
    <row r="18" spans="1:16" s="1" customFormat="1" ht="12.75">
      <c r="A18" s="8">
        <v>12</v>
      </c>
      <c r="B18" s="7" t="s">
        <v>123</v>
      </c>
      <c r="C18" s="8" t="s">
        <v>122</v>
      </c>
      <c r="D18" s="8" t="s">
        <v>3</v>
      </c>
      <c r="E18" s="8"/>
      <c r="F18" s="8" t="s">
        <v>12</v>
      </c>
      <c r="G18" s="7" t="s">
        <v>99</v>
      </c>
      <c r="H18" s="7" t="s">
        <v>36</v>
      </c>
      <c r="I18" s="7" t="s">
        <v>0</v>
      </c>
      <c r="J18" s="7"/>
      <c r="K18" s="7">
        <v>9</v>
      </c>
      <c r="L18" s="7">
        <v>1</v>
      </c>
      <c r="M18" s="7"/>
      <c r="N18" s="7"/>
      <c r="O18" s="7"/>
      <c r="P18" s="19">
        <v>0.007638888888888889</v>
      </c>
    </row>
    <row r="19" spans="1:16" s="1" customFormat="1" ht="12.75">
      <c r="A19" s="8">
        <v>13</v>
      </c>
      <c r="B19" s="7" t="s">
        <v>121</v>
      </c>
      <c r="C19" s="8" t="s">
        <v>120</v>
      </c>
      <c r="D19" s="8" t="s">
        <v>3</v>
      </c>
      <c r="E19" s="8"/>
      <c r="F19" s="8" t="s">
        <v>12</v>
      </c>
      <c r="G19" s="7" t="s">
        <v>99</v>
      </c>
      <c r="H19" s="7" t="s">
        <v>36</v>
      </c>
      <c r="I19" s="7" t="s">
        <v>0</v>
      </c>
      <c r="J19" s="7"/>
      <c r="K19" s="7">
        <v>13</v>
      </c>
      <c r="L19" s="7">
        <v>1</v>
      </c>
      <c r="M19" s="7"/>
      <c r="N19" s="7"/>
      <c r="O19" s="7"/>
      <c r="P19" s="19">
        <v>0.009027777777777779</v>
      </c>
    </row>
    <row r="20" spans="1:16" s="1" customFormat="1" ht="12.75">
      <c r="A20" s="8">
        <v>14</v>
      </c>
      <c r="B20" s="7" t="s">
        <v>119</v>
      </c>
      <c r="C20" s="8" t="s">
        <v>118</v>
      </c>
      <c r="D20" s="8" t="s">
        <v>3</v>
      </c>
      <c r="E20" s="8"/>
      <c r="F20" s="8" t="s">
        <v>12</v>
      </c>
      <c r="G20" s="7" t="s">
        <v>99</v>
      </c>
      <c r="H20" s="7" t="s">
        <v>36</v>
      </c>
      <c r="I20" s="7" t="s">
        <v>0</v>
      </c>
      <c r="J20" s="7"/>
      <c r="K20" s="7">
        <v>10</v>
      </c>
      <c r="L20" s="7">
        <v>1</v>
      </c>
      <c r="M20" s="7"/>
      <c r="N20" s="7"/>
      <c r="O20" s="7"/>
      <c r="P20" s="19">
        <v>0.009027777777777779</v>
      </c>
    </row>
    <row r="21" spans="1:16" s="1" customFormat="1" ht="12.75">
      <c r="A21" s="8">
        <v>15</v>
      </c>
      <c r="B21" s="7" t="s">
        <v>117</v>
      </c>
      <c r="C21" s="8" t="s">
        <v>116</v>
      </c>
      <c r="D21" s="8" t="s">
        <v>3</v>
      </c>
      <c r="E21" s="8"/>
      <c r="F21" s="8" t="s">
        <v>12</v>
      </c>
      <c r="G21" s="7" t="s">
        <v>99</v>
      </c>
      <c r="H21" s="7" t="s">
        <v>36</v>
      </c>
      <c r="I21" s="7" t="s">
        <v>0</v>
      </c>
      <c r="J21" s="7"/>
      <c r="K21" s="7">
        <v>6</v>
      </c>
      <c r="L21" s="7">
        <v>1</v>
      </c>
      <c r="M21" s="7"/>
      <c r="N21" s="7"/>
      <c r="O21" s="7"/>
      <c r="P21" s="19">
        <v>0.010416666666666666</v>
      </c>
    </row>
    <row r="22" spans="1:16" s="1" customFormat="1" ht="12.75">
      <c r="A22" s="8">
        <v>16</v>
      </c>
      <c r="B22" s="7" t="s">
        <v>115</v>
      </c>
      <c r="C22" s="8" t="s">
        <v>114</v>
      </c>
      <c r="D22" s="8" t="s">
        <v>3</v>
      </c>
      <c r="E22" s="8"/>
      <c r="F22" s="8" t="s">
        <v>12</v>
      </c>
      <c r="G22" s="7" t="s">
        <v>99</v>
      </c>
      <c r="H22" s="7" t="s">
        <v>36</v>
      </c>
      <c r="I22" s="7" t="s">
        <v>230</v>
      </c>
      <c r="J22" s="7"/>
      <c r="K22" s="7">
        <v>10</v>
      </c>
      <c r="L22" s="7">
        <v>1</v>
      </c>
      <c r="M22" s="7"/>
      <c r="N22" s="7"/>
      <c r="O22" s="7"/>
      <c r="P22" s="19">
        <v>0.010416666666666666</v>
      </c>
    </row>
    <row r="23" spans="1:16" s="1" customFormat="1" ht="12.75">
      <c r="A23" s="8">
        <v>17</v>
      </c>
      <c r="B23" s="7" t="s">
        <v>113</v>
      </c>
      <c r="C23" s="8" t="s">
        <v>112</v>
      </c>
      <c r="D23" s="8" t="s">
        <v>3</v>
      </c>
      <c r="E23" s="8"/>
      <c r="F23" s="8" t="s">
        <v>12</v>
      </c>
      <c r="G23" s="7" t="s">
        <v>99</v>
      </c>
      <c r="H23" s="7" t="s">
        <v>36</v>
      </c>
      <c r="I23" s="7" t="s">
        <v>230</v>
      </c>
      <c r="J23" s="7"/>
      <c r="K23" s="7">
        <v>9</v>
      </c>
      <c r="L23" s="7">
        <v>1</v>
      </c>
      <c r="M23" s="7"/>
      <c r="N23" s="7"/>
      <c r="O23" s="7"/>
      <c r="P23" s="19">
        <v>0.011805555555555555</v>
      </c>
    </row>
    <row r="24" spans="1:16" s="1" customFormat="1" ht="12.75">
      <c r="A24" s="8">
        <v>18</v>
      </c>
      <c r="B24" s="7" t="s">
        <v>109</v>
      </c>
      <c r="C24" s="8" t="s">
        <v>108</v>
      </c>
      <c r="D24" s="8" t="s">
        <v>3</v>
      </c>
      <c r="E24" s="8"/>
      <c r="F24" s="8" t="s">
        <v>12</v>
      </c>
      <c r="G24" s="7" t="s">
        <v>99</v>
      </c>
      <c r="H24" s="7" t="s">
        <v>36</v>
      </c>
      <c r="I24" s="7" t="s">
        <v>0</v>
      </c>
      <c r="J24" s="7"/>
      <c r="K24" s="7">
        <v>1</v>
      </c>
      <c r="L24" s="7">
        <v>1</v>
      </c>
      <c r="M24" s="7"/>
      <c r="N24" s="7"/>
      <c r="O24" s="7"/>
      <c r="P24" s="19">
        <v>0.011805555555555555</v>
      </c>
    </row>
    <row r="25" spans="1:16" s="1" customFormat="1" ht="12.75">
      <c r="A25" s="8">
        <v>19</v>
      </c>
      <c r="B25" s="7" t="s">
        <v>107</v>
      </c>
      <c r="C25" s="8" t="s">
        <v>106</v>
      </c>
      <c r="D25" s="8" t="s">
        <v>3</v>
      </c>
      <c r="E25" s="8"/>
      <c r="F25" s="8" t="s">
        <v>12</v>
      </c>
      <c r="G25" s="7" t="s">
        <v>99</v>
      </c>
      <c r="H25" s="7" t="s">
        <v>36</v>
      </c>
      <c r="I25" s="7" t="s">
        <v>0</v>
      </c>
      <c r="J25" s="7"/>
      <c r="K25" s="7">
        <v>2</v>
      </c>
      <c r="L25" s="7">
        <v>1</v>
      </c>
      <c r="M25" s="7"/>
      <c r="N25" s="7"/>
      <c r="O25" s="7"/>
      <c r="P25" s="19">
        <v>0.013194444444444444</v>
      </c>
    </row>
    <row r="26" spans="1:16" s="1" customFormat="1" ht="12.75">
      <c r="A26" s="8">
        <v>20</v>
      </c>
      <c r="B26" s="7" t="s">
        <v>105</v>
      </c>
      <c r="C26" s="8" t="s">
        <v>104</v>
      </c>
      <c r="D26" s="8" t="s">
        <v>3</v>
      </c>
      <c r="E26" s="8"/>
      <c r="F26" s="8" t="s">
        <v>12</v>
      </c>
      <c r="G26" s="7" t="s">
        <v>99</v>
      </c>
      <c r="H26" s="7" t="s">
        <v>36</v>
      </c>
      <c r="I26" s="7" t="s">
        <v>194</v>
      </c>
      <c r="J26" s="7"/>
      <c r="K26" s="7">
        <v>9</v>
      </c>
      <c r="L26" s="7">
        <v>1</v>
      </c>
      <c r="M26" s="7"/>
      <c r="N26" s="7"/>
      <c r="O26" s="7"/>
      <c r="P26" s="19">
        <v>0.013194444444444444</v>
      </c>
    </row>
    <row r="27" spans="1:16" s="1" customFormat="1" ht="12.75">
      <c r="A27" s="8">
        <v>21</v>
      </c>
      <c r="B27" s="7" t="s">
        <v>101</v>
      </c>
      <c r="C27" s="8" t="s">
        <v>100</v>
      </c>
      <c r="D27" s="8" t="s">
        <v>3</v>
      </c>
      <c r="E27" s="8"/>
      <c r="F27" s="8" t="s">
        <v>12</v>
      </c>
      <c r="G27" s="7" t="s">
        <v>99</v>
      </c>
      <c r="H27" s="7" t="s">
        <v>36</v>
      </c>
      <c r="I27" s="7" t="s">
        <v>194</v>
      </c>
      <c r="J27" s="7"/>
      <c r="K27" s="7">
        <v>16</v>
      </c>
      <c r="L27" s="7">
        <v>1</v>
      </c>
      <c r="M27" s="7"/>
      <c r="N27" s="7"/>
      <c r="O27" s="7"/>
      <c r="P27" s="19">
        <v>0.014583333333333332</v>
      </c>
    </row>
    <row r="28" spans="1:16" s="1" customFormat="1" ht="12.75">
      <c r="A28" s="8">
        <v>22</v>
      </c>
      <c r="B28" s="7" t="s">
        <v>144</v>
      </c>
      <c r="C28" s="8" t="s">
        <v>143</v>
      </c>
      <c r="D28" s="8" t="s">
        <v>37</v>
      </c>
      <c r="E28" s="8"/>
      <c r="F28" s="8" t="s">
        <v>2</v>
      </c>
      <c r="G28" s="7" t="s">
        <v>99</v>
      </c>
      <c r="H28" s="7" t="s">
        <v>36</v>
      </c>
      <c r="I28" s="7" t="s">
        <v>194</v>
      </c>
      <c r="J28" s="7"/>
      <c r="K28" s="7">
        <v>17</v>
      </c>
      <c r="L28" s="7">
        <v>1</v>
      </c>
      <c r="M28" s="7"/>
      <c r="N28" s="7"/>
      <c r="O28" s="7"/>
      <c r="P28" s="19">
        <v>0.014583333333333332</v>
      </c>
    </row>
    <row r="29" spans="1:16" s="1" customFormat="1" ht="12.75">
      <c r="A29" s="8">
        <v>23</v>
      </c>
      <c r="B29" s="7" t="s">
        <v>134</v>
      </c>
      <c r="C29" s="8" t="s">
        <v>133</v>
      </c>
      <c r="D29" s="8" t="s">
        <v>45</v>
      </c>
      <c r="E29" s="8"/>
      <c r="F29" s="8" t="s">
        <v>2</v>
      </c>
      <c r="G29" s="7" t="s">
        <v>99</v>
      </c>
      <c r="H29" s="7" t="s">
        <v>36</v>
      </c>
      <c r="I29" s="7" t="s">
        <v>35</v>
      </c>
      <c r="J29" s="7"/>
      <c r="K29" s="7">
        <v>1</v>
      </c>
      <c r="L29" s="7">
        <v>1</v>
      </c>
      <c r="M29" s="7"/>
      <c r="N29" s="7"/>
      <c r="O29" s="7"/>
      <c r="P29" s="19">
        <v>0.015972222222222224</v>
      </c>
    </row>
    <row r="30" spans="1:16" s="1" customFormat="1" ht="12.75">
      <c r="A30" s="8">
        <v>24</v>
      </c>
      <c r="B30" s="7" t="s">
        <v>111</v>
      </c>
      <c r="C30" s="8" t="s">
        <v>110</v>
      </c>
      <c r="D30" s="8" t="s">
        <v>3</v>
      </c>
      <c r="E30" s="8"/>
      <c r="F30" s="8" t="s">
        <v>2</v>
      </c>
      <c r="G30" s="7" t="s">
        <v>99</v>
      </c>
      <c r="H30" s="7" t="s">
        <v>36</v>
      </c>
      <c r="I30" s="7" t="s">
        <v>35</v>
      </c>
      <c r="J30" s="7"/>
      <c r="K30" s="7">
        <v>2</v>
      </c>
      <c r="L30" s="7">
        <v>1</v>
      </c>
      <c r="M30" s="7"/>
      <c r="N30" s="7"/>
      <c r="O30" s="7"/>
      <c r="P30" s="19">
        <v>0.015972222222222224</v>
      </c>
    </row>
    <row r="31" spans="1:16" s="1" customFormat="1" ht="12.75">
      <c r="A31" s="8">
        <v>25</v>
      </c>
      <c r="B31" s="7" t="s">
        <v>103</v>
      </c>
      <c r="C31" s="8" t="s">
        <v>102</v>
      </c>
      <c r="D31" s="8" t="s">
        <v>3</v>
      </c>
      <c r="E31" s="8"/>
      <c r="F31" s="8" t="s">
        <v>2</v>
      </c>
      <c r="G31" s="7" t="s">
        <v>99</v>
      </c>
      <c r="H31" s="7" t="s">
        <v>36</v>
      </c>
      <c r="I31" s="7" t="s">
        <v>35</v>
      </c>
      <c r="J31" s="7"/>
      <c r="K31" s="7">
        <v>3</v>
      </c>
      <c r="L31" s="7">
        <v>1</v>
      </c>
      <c r="M31" s="7"/>
      <c r="N31" s="7"/>
      <c r="O31" s="7"/>
      <c r="P31" s="19">
        <v>0.017361111111111112</v>
      </c>
    </row>
    <row r="32" spans="1:16" s="1" customFormat="1" ht="12.75">
      <c r="A32" s="8">
        <v>26</v>
      </c>
      <c r="B32" s="7" t="s">
        <v>197</v>
      </c>
      <c r="C32" s="8" t="s">
        <v>196</v>
      </c>
      <c r="D32" s="8" t="s">
        <v>3</v>
      </c>
      <c r="E32" s="8"/>
      <c r="F32" s="8" t="s">
        <v>12</v>
      </c>
      <c r="G32" s="7" t="s">
        <v>99</v>
      </c>
      <c r="H32" s="7" t="s">
        <v>195</v>
      </c>
      <c r="I32" s="7" t="s">
        <v>35</v>
      </c>
      <c r="J32" s="7"/>
      <c r="K32" s="7">
        <v>5</v>
      </c>
      <c r="L32" s="7">
        <v>1</v>
      </c>
      <c r="M32" s="7"/>
      <c r="N32" s="7"/>
      <c r="O32" s="7"/>
      <c r="P32" s="19">
        <v>0.017361111111111112</v>
      </c>
    </row>
    <row r="33" spans="1:16" s="1" customFormat="1" ht="12.75">
      <c r="A33" s="8">
        <v>27</v>
      </c>
      <c r="B33" s="7" t="s">
        <v>215</v>
      </c>
      <c r="C33" s="8" t="s">
        <v>214</v>
      </c>
      <c r="D33" s="8" t="s">
        <v>3</v>
      </c>
      <c r="E33" s="8"/>
      <c r="F33" s="8" t="s">
        <v>2</v>
      </c>
      <c r="G33" s="7" t="s">
        <v>99</v>
      </c>
      <c r="H33" s="7" t="s">
        <v>195</v>
      </c>
      <c r="I33" s="7" t="s">
        <v>35</v>
      </c>
      <c r="J33" s="7"/>
      <c r="K33" s="7">
        <v>6</v>
      </c>
      <c r="L33" s="7">
        <v>1</v>
      </c>
      <c r="M33" s="7"/>
      <c r="N33" s="7"/>
      <c r="O33" s="7"/>
      <c r="P33" s="19">
        <v>0.01875</v>
      </c>
    </row>
    <row r="34" spans="1:16" s="1" customFormat="1" ht="12.75">
      <c r="A34" s="8">
        <v>28</v>
      </c>
      <c r="B34" s="7" t="s">
        <v>213</v>
      </c>
      <c r="C34" s="8" t="s">
        <v>212</v>
      </c>
      <c r="D34" s="8" t="s">
        <v>3</v>
      </c>
      <c r="E34" s="8"/>
      <c r="F34" s="8" t="s">
        <v>2</v>
      </c>
      <c r="G34" s="7" t="s">
        <v>99</v>
      </c>
      <c r="H34" s="7" t="s">
        <v>195</v>
      </c>
      <c r="I34" s="7" t="s">
        <v>35</v>
      </c>
      <c r="J34" s="7"/>
      <c r="K34" s="7">
        <v>7</v>
      </c>
      <c r="L34" s="7">
        <v>1</v>
      </c>
      <c r="M34" s="7"/>
      <c r="N34" s="7"/>
      <c r="O34" s="7"/>
      <c r="P34" s="19">
        <v>0.01875</v>
      </c>
    </row>
    <row r="35" spans="1:16" s="1" customFormat="1" ht="12.75">
      <c r="A35" s="8">
        <v>29</v>
      </c>
      <c r="B35" s="7" t="s">
        <v>193</v>
      </c>
      <c r="C35" s="8" t="s">
        <v>192</v>
      </c>
      <c r="D35" s="8" t="s">
        <v>3</v>
      </c>
      <c r="E35" s="8"/>
      <c r="F35" s="8" t="s">
        <v>12</v>
      </c>
      <c r="G35" s="7" t="s">
        <v>99</v>
      </c>
      <c r="H35" s="7" t="s">
        <v>182</v>
      </c>
      <c r="I35" s="7" t="s">
        <v>35</v>
      </c>
      <c r="J35" s="7"/>
      <c r="K35" s="7">
        <v>8</v>
      </c>
      <c r="L35" s="7">
        <v>1</v>
      </c>
      <c r="M35" s="7"/>
      <c r="N35" s="7"/>
      <c r="O35" s="7"/>
      <c r="P35" s="19">
        <v>0.02013888888888889</v>
      </c>
    </row>
    <row r="36" spans="1:16" s="1" customFormat="1" ht="12.75">
      <c r="A36" s="8">
        <v>30</v>
      </c>
      <c r="B36" s="7" t="s">
        <v>191</v>
      </c>
      <c r="C36" s="8" t="s">
        <v>190</v>
      </c>
      <c r="D36" s="8" t="s">
        <v>3</v>
      </c>
      <c r="E36" s="8"/>
      <c r="F36" s="8" t="s">
        <v>12</v>
      </c>
      <c r="G36" s="7" t="s">
        <v>99</v>
      </c>
      <c r="H36" s="7" t="s">
        <v>182</v>
      </c>
      <c r="I36" s="7" t="s">
        <v>35</v>
      </c>
      <c r="J36" s="7"/>
      <c r="K36" s="7">
        <v>9</v>
      </c>
      <c r="L36" s="7">
        <v>1</v>
      </c>
      <c r="M36" s="7"/>
      <c r="N36" s="7"/>
      <c r="O36" s="7"/>
      <c r="P36" s="19">
        <v>0.02013888888888889</v>
      </c>
    </row>
    <row r="37" spans="1:16" s="1" customFormat="1" ht="12.75">
      <c r="A37" s="8">
        <v>31</v>
      </c>
      <c r="B37" s="7" t="s">
        <v>270</v>
      </c>
      <c r="C37" s="8" t="s">
        <v>269</v>
      </c>
      <c r="D37" s="8" t="s">
        <v>3</v>
      </c>
      <c r="E37" s="8"/>
      <c r="F37" s="8" t="s">
        <v>12</v>
      </c>
      <c r="G37" s="7" t="s">
        <v>99</v>
      </c>
      <c r="H37" s="7" t="s">
        <v>252</v>
      </c>
      <c r="I37" s="7" t="s">
        <v>35</v>
      </c>
      <c r="J37" s="7"/>
      <c r="K37" s="7">
        <v>18</v>
      </c>
      <c r="L37" s="7">
        <v>1</v>
      </c>
      <c r="M37" s="7"/>
      <c r="N37" s="7"/>
      <c r="O37" s="7"/>
      <c r="P37" s="19">
        <v>0.02152777777777778</v>
      </c>
    </row>
    <row r="38" spans="1:16" s="1" customFormat="1" ht="12.75">
      <c r="A38" s="8">
        <v>32</v>
      </c>
      <c r="B38" s="7" t="s">
        <v>276</v>
      </c>
      <c r="C38" s="8" t="s">
        <v>275</v>
      </c>
      <c r="D38" s="8" t="s">
        <v>3</v>
      </c>
      <c r="E38" s="8"/>
      <c r="F38" s="8" t="s">
        <v>2</v>
      </c>
      <c r="G38" s="7" t="s">
        <v>99</v>
      </c>
      <c r="H38" s="7" t="s">
        <v>252</v>
      </c>
      <c r="I38" s="7" t="s">
        <v>35</v>
      </c>
      <c r="J38" s="7"/>
      <c r="K38" s="7">
        <v>19</v>
      </c>
      <c r="L38" s="7">
        <v>1</v>
      </c>
      <c r="M38" s="7"/>
      <c r="N38" s="7"/>
      <c r="O38" s="7"/>
      <c r="P38" s="19">
        <v>0.02152777777777778</v>
      </c>
    </row>
    <row r="39" spans="1:16" s="1" customFormat="1" ht="12.75">
      <c r="A39" s="8">
        <v>33</v>
      </c>
      <c r="B39" s="7" t="s">
        <v>260</v>
      </c>
      <c r="C39" s="8" t="s">
        <v>259</v>
      </c>
      <c r="D39" s="8" t="s">
        <v>3</v>
      </c>
      <c r="E39" s="8"/>
      <c r="F39" s="8" t="s">
        <v>2</v>
      </c>
      <c r="G39" s="7" t="s">
        <v>99</v>
      </c>
      <c r="H39" s="7" t="s">
        <v>252</v>
      </c>
      <c r="I39" s="7" t="s">
        <v>35</v>
      </c>
      <c r="J39" s="7"/>
      <c r="K39" s="7">
        <v>20</v>
      </c>
      <c r="L39" s="7">
        <v>1</v>
      </c>
      <c r="M39" s="7"/>
      <c r="N39" s="7"/>
      <c r="O39" s="7"/>
      <c r="P39" s="19">
        <v>0.02291666666666667</v>
      </c>
    </row>
    <row r="40" spans="1:16" s="1" customFormat="1" ht="12.75">
      <c r="A40" s="8">
        <v>34</v>
      </c>
      <c r="B40" s="7" t="s">
        <v>32</v>
      </c>
      <c r="C40" s="8" t="s">
        <v>31</v>
      </c>
      <c r="D40" s="8" t="s">
        <v>3</v>
      </c>
      <c r="E40" s="8"/>
      <c r="F40" s="8" t="s">
        <v>12</v>
      </c>
      <c r="G40" s="7" t="s">
        <v>99</v>
      </c>
      <c r="H40" s="7" t="s">
        <v>1</v>
      </c>
      <c r="I40" s="7" t="s">
        <v>35</v>
      </c>
      <c r="J40" s="7"/>
      <c r="K40" s="7">
        <v>21</v>
      </c>
      <c r="L40" s="7">
        <v>1</v>
      </c>
      <c r="M40" s="7"/>
      <c r="N40" s="7"/>
      <c r="O40" s="7"/>
      <c r="P40" s="19">
        <v>0.02291666666666667</v>
      </c>
    </row>
    <row r="41" spans="1:16" s="1" customFormat="1" ht="12.75">
      <c r="A41" s="8">
        <v>35</v>
      </c>
      <c r="B41" s="7" t="s">
        <v>30</v>
      </c>
      <c r="C41" s="8" t="s">
        <v>29</v>
      </c>
      <c r="D41" s="8" t="s">
        <v>3</v>
      </c>
      <c r="E41" s="8"/>
      <c r="F41" s="8" t="s">
        <v>12</v>
      </c>
      <c r="G41" s="7" t="s">
        <v>99</v>
      </c>
      <c r="H41" s="7" t="s">
        <v>1</v>
      </c>
      <c r="I41" s="7" t="s">
        <v>35</v>
      </c>
      <c r="J41" s="7"/>
      <c r="K41" s="7">
        <v>22</v>
      </c>
      <c r="L41" s="7">
        <v>1</v>
      </c>
      <c r="M41" s="7"/>
      <c r="N41" s="7"/>
      <c r="O41" s="7"/>
      <c r="P41" s="19">
        <v>0.024305555555555556</v>
      </c>
    </row>
    <row r="42" spans="1:16" s="1" customFormat="1" ht="12.75">
      <c r="A42" s="8">
        <v>36</v>
      </c>
      <c r="B42" s="7" t="s">
        <v>28</v>
      </c>
      <c r="C42" s="8" t="s">
        <v>27</v>
      </c>
      <c r="D42" s="8" t="s">
        <v>3</v>
      </c>
      <c r="E42" s="8">
        <v>2001</v>
      </c>
      <c r="F42" s="8" t="s">
        <v>12</v>
      </c>
      <c r="G42" s="7" t="s">
        <v>99</v>
      </c>
      <c r="H42" s="7" t="s">
        <v>1</v>
      </c>
      <c r="I42" s="7" t="s">
        <v>35</v>
      </c>
      <c r="J42" s="7"/>
      <c r="K42" s="7">
        <v>23</v>
      </c>
      <c r="L42" s="7">
        <v>1</v>
      </c>
      <c r="M42" s="7"/>
      <c r="N42" s="7"/>
      <c r="O42" s="7"/>
      <c r="P42" s="19">
        <v>0.024305555555555556</v>
      </c>
    </row>
    <row r="43" spans="1:16" s="1" customFormat="1" ht="12.75">
      <c r="A43" s="8">
        <v>37</v>
      </c>
      <c r="B43" s="7" t="s">
        <v>26</v>
      </c>
      <c r="C43" s="8" t="s">
        <v>25</v>
      </c>
      <c r="D43" s="8" t="s">
        <v>3</v>
      </c>
      <c r="E43" s="8">
        <v>2003</v>
      </c>
      <c r="F43" s="8" t="s">
        <v>12</v>
      </c>
      <c r="G43" s="7" t="s">
        <v>99</v>
      </c>
      <c r="H43" s="7" t="s">
        <v>1</v>
      </c>
      <c r="I43" s="7" t="s">
        <v>35</v>
      </c>
      <c r="J43" s="7"/>
      <c r="K43" s="7">
        <v>24</v>
      </c>
      <c r="L43" s="7">
        <v>1</v>
      </c>
      <c r="M43" s="7"/>
      <c r="N43" s="7"/>
      <c r="O43" s="7"/>
      <c r="P43" s="19">
        <v>0.025694444444444447</v>
      </c>
    </row>
    <row r="44" spans="1:16" s="1" customFormat="1" ht="12.75">
      <c r="A44" s="8">
        <v>38</v>
      </c>
      <c r="B44" s="7" t="s">
        <v>24</v>
      </c>
      <c r="C44" s="8" t="s">
        <v>23</v>
      </c>
      <c r="D44" s="8" t="s">
        <v>3</v>
      </c>
      <c r="E44" s="8">
        <v>2003</v>
      </c>
      <c r="F44" s="8" t="s">
        <v>12</v>
      </c>
      <c r="G44" s="7" t="s">
        <v>99</v>
      </c>
      <c r="H44" s="7" t="s">
        <v>1</v>
      </c>
      <c r="I44" s="7" t="s">
        <v>35</v>
      </c>
      <c r="J44" s="7"/>
      <c r="K44" s="7">
        <v>10</v>
      </c>
      <c r="L44" s="7">
        <v>1</v>
      </c>
      <c r="M44" s="7"/>
      <c r="N44" s="7"/>
      <c r="O44" s="7"/>
      <c r="P44" s="19">
        <v>0.025694444444444447</v>
      </c>
    </row>
    <row r="45" spans="1:16" s="1" customFormat="1" ht="12.75">
      <c r="A45" s="8">
        <v>39</v>
      </c>
      <c r="B45" s="7" t="s">
        <v>22</v>
      </c>
      <c r="C45" s="8" t="s">
        <v>21</v>
      </c>
      <c r="D45" s="8" t="s">
        <v>3</v>
      </c>
      <c r="E45" s="8">
        <v>2003</v>
      </c>
      <c r="F45" s="8" t="s">
        <v>12</v>
      </c>
      <c r="G45" s="7" t="s">
        <v>99</v>
      </c>
      <c r="H45" s="7" t="s">
        <v>1</v>
      </c>
      <c r="I45" s="7" t="s">
        <v>35</v>
      </c>
      <c r="J45" s="7"/>
      <c r="K45" s="7">
        <v>11</v>
      </c>
      <c r="L45" s="7">
        <v>1</v>
      </c>
      <c r="M45" s="7"/>
      <c r="N45" s="7"/>
      <c r="O45" s="7"/>
      <c r="P45" s="19">
        <v>0.027083333333333334</v>
      </c>
    </row>
    <row r="46" spans="1:16" s="1" customFormat="1" ht="12.75">
      <c r="A46" s="8">
        <v>40</v>
      </c>
      <c r="B46" s="7" t="s">
        <v>20</v>
      </c>
      <c r="C46" s="8" t="s">
        <v>19</v>
      </c>
      <c r="D46" s="8" t="s">
        <v>3</v>
      </c>
      <c r="E46" s="8"/>
      <c r="F46" s="8" t="s">
        <v>12</v>
      </c>
      <c r="G46" s="7" t="s">
        <v>99</v>
      </c>
      <c r="H46" s="7" t="s">
        <v>1</v>
      </c>
      <c r="I46" s="7" t="s">
        <v>35</v>
      </c>
      <c r="J46" s="7"/>
      <c r="K46" s="7">
        <v>13</v>
      </c>
      <c r="L46" s="7">
        <v>1</v>
      </c>
      <c r="M46" s="7"/>
      <c r="N46" s="7"/>
      <c r="O46" s="7"/>
      <c r="P46" s="19">
        <v>0.027083333333333334</v>
      </c>
    </row>
    <row r="47" spans="1:16" s="1" customFormat="1" ht="12.75">
      <c r="A47" s="8">
        <v>41</v>
      </c>
      <c r="B47" s="7" t="s">
        <v>18</v>
      </c>
      <c r="C47" s="8" t="s">
        <v>17</v>
      </c>
      <c r="D47" s="8" t="s">
        <v>3</v>
      </c>
      <c r="E47" s="8"/>
      <c r="F47" s="8" t="s">
        <v>12</v>
      </c>
      <c r="G47" s="7" t="s">
        <v>99</v>
      </c>
      <c r="H47" s="7" t="s">
        <v>1</v>
      </c>
      <c r="I47" s="7" t="s">
        <v>35</v>
      </c>
      <c r="J47" s="7"/>
      <c r="K47" s="7">
        <v>14</v>
      </c>
      <c r="L47" s="7">
        <v>1</v>
      </c>
      <c r="M47" s="7"/>
      <c r="N47" s="7"/>
      <c r="O47" s="7"/>
      <c r="P47" s="19">
        <v>0.02847222222222222</v>
      </c>
    </row>
    <row r="48" spans="1:16" s="1" customFormat="1" ht="12.75">
      <c r="A48" s="8">
        <v>42</v>
      </c>
      <c r="B48" s="7" t="s">
        <v>34</v>
      </c>
      <c r="C48" s="8" t="s">
        <v>33</v>
      </c>
      <c r="D48" s="8" t="s">
        <v>3</v>
      </c>
      <c r="E48" s="8"/>
      <c r="F48" s="8" t="s">
        <v>2</v>
      </c>
      <c r="G48" s="7" t="s">
        <v>99</v>
      </c>
      <c r="H48" s="7" t="s">
        <v>1</v>
      </c>
      <c r="I48" s="7" t="s">
        <v>35</v>
      </c>
      <c r="J48" s="7"/>
      <c r="K48" s="7">
        <v>15</v>
      </c>
      <c r="L48" s="7">
        <v>1</v>
      </c>
      <c r="M48" s="7"/>
      <c r="N48" s="7"/>
      <c r="O48" s="7"/>
      <c r="P48" s="19">
        <v>0.02847222222222222</v>
      </c>
    </row>
    <row r="49" spans="1:16" s="1" customFormat="1" ht="12.75">
      <c r="A49" s="8">
        <v>43</v>
      </c>
      <c r="B49" s="7" t="s">
        <v>16</v>
      </c>
      <c r="C49" s="8" t="s">
        <v>15</v>
      </c>
      <c r="D49" s="8" t="s">
        <v>3</v>
      </c>
      <c r="E49" s="8"/>
      <c r="F49" s="8" t="s">
        <v>2</v>
      </c>
      <c r="G49" s="7" t="s">
        <v>99</v>
      </c>
      <c r="H49" s="7" t="s">
        <v>1</v>
      </c>
      <c r="I49" s="7" t="s">
        <v>35</v>
      </c>
      <c r="J49" s="7"/>
      <c r="K49" s="7">
        <v>17</v>
      </c>
      <c r="L49" s="7">
        <v>1</v>
      </c>
      <c r="M49" s="7"/>
      <c r="N49" s="7"/>
      <c r="O49" s="7"/>
      <c r="P49" s="19">
        <v>0.029861111111111113</v>
      </c>
    </row>
    <row r="50" spans="1:16" s="1" customFormat="1" ht="12.75">
      <c r="A50" s="8">
        <v>44</v>
      </c>
      <c r="B50" s="7" t="s">
        <v>7</v>
      </c>
      <c r="C50" s="8" t="s">
        <v>6</v>
      </c>
      <c r="D50" s="8" t="s">
        <v>3</v>
      </c>
      <c r="E50" s="8"/>
      <c r="F50" s="8" t="s">
        <v>2</v>
      </c>
      <c r="G50" s="7" t="s">
        <v>99</v>
      </c>
      <c r="H50" s="7" t="s">
        <v>1</v>
      </c>
      <c r="I50" s="7" t="s">
        <v>35</v>
      </c>
      <c r="J50" s="7"/>
      <c r="K50" s="7">
        <v>4</v>
      </c>
      <c r="L50" s="7">
        <v>1</v>
      </c>
      <c r="M50" s="7"/>
      <c r="N50" s="7"/>
      <c r="O50" s="7"/>
      <c r="P50" s="19">
        <v>0.029861111111111113</v>
      </c>
    </row>
    <row r="51" spans="1:16" s="1" customFormat="1" ht="12.75">
      <c r="A51" s="8">
        <v>45</v>
      </c>
      <c r="B51" s="7" t="s">
        <v>5</v>
      </c>
      <c r="C51" s="8" t="s">
        <v>4</v>
      </c>
      <c r="D51" s="8" t="s">
        <v>3</v>
      </c>
      <c r="E51" s="8"/>
      <c r="F51" s="8" t="s">
        <v>2</v>
      </c>
      <c r="G51" s="7" t="s">
        <v>99</v>
      </c>
      <c r="H51" s="7" t="s">
        <v>1</v>
      </c>
      <c r="I51" s="7" t="s">
        <v>35</v>
      </c>
      <c r="J51" s="7"/>
      <c r="K51" s="7">
        <v>25</v>
      </c>
      <c r="L51" s="7">
        <v>1</v>
      </c>
      <c r="M51" s="7"/>
      <c r="N51" s="7"/>
      <c r="O51" s="7"/>
      <c r="P51" s="19">
        <v>0.03125</v>
      </c>
    </row>
    <row r="52" spans="1:16" s="1" customFormat="1" ht="12.75">
      <c r="A52" s="8">
        <v>46</v>
      </c>
      <c r="B52" s="7" t="s">
        <v>249</v>
      </c>
      <c r="C52" s="8" t="s">
        <v>248</v>
      </c>
      <c r="D52" s="8" t="s">
        <v>3</v>
      </c>
      <c r="E52" s="8"/>
      <c r="F52" s="8" t="s">
        <v>12</v>
      </c>
      <c r="G52" s="7" t="s">
        <v>99</v>
      </c>
      <c r="H52" s="7" t="s">
        <v>231</v>
      </c>
      <c r="I52" s="7" t="s">
        <v>35</v>
      </c>
      <c r="J52" s="7"/>
      <c r="K52" s="7">
        <v>12</v>
      </c>
      <c r="L52" s="7">
        <v>1</v>
      </c>
      <c r="M52" s="7"/>
      <c r="N52" s="7"/>
      <c r="O52" s="7"/>
      <c r="P52" s="19">
        <v>0.03125</v>
      </c>
    </row>
    <row r="53" spans="1:16" s="1" customFormat="1" ht="13.5" thickBot="1">
      <c r="A53" s="16">
        <v>47</v>
      </c>
      <c r="B53" s="15" t="s">
        <v>233</v>
      </c>
      <c r="C53" s="16" t="s">
        <v>232</v>
      </c>
      <c r="D53" s="16" t="s">
        <v>3</v>
      </c>
      <c r="E53" s="16"/>
      <c r="F53" s="16" t="s">
        <v>12</v>
      </c>
      <c r="G53" s="15" t="s">
        <v>99</v>
      </c>
      <c r="H53" s="15" t="s">
        <v>231</v>
      </c>
      <c r="I53" s="15" t="s">
        <v>35</v>
      </c>
      <c r="J53" s="15"/>
      <c r="K53" s="15">
        <v>16</v>
      </c>
      <c r="L53" s="15">
        <v>1</v>
      </c>
      <c r="M53" s="15"/>
      <c r="N53" s="15"/>
      <c r="O53" s="15"/>
      <c r="P53" s="20">
        <v>0.03263888888888889</v>
      </c>
    </row>
    <row r="54" spans="1:16" s="1" customFormat="1" ht="12.75">
      <c r="A54" s="14">
        <v>48</v>
      </c>
      <c r="B54" s="13" t="s">
        <v>64</v>
      </c>
      <c r="C54" s="14" t="s">
        <v>63</v>
      </c>
      <c r="D54" s="14" t="s">
        <v>40</v>
      </c>
      <c r="E54" s="14"/>
      <c r="F54" s="14" t="s">
        <v>12</v>
      </c>
      <c r="G54" s="13" t="s">
        <v>185</v>
      </c>
      <c r="H54" s="13" t="s">
        <v>36</v>
      </c>
      <c r="I54" s="13" t="s">
        <v>35</v>
      </c>
      <c r="J54" s="13"/>
      <c r="K54" s="13">
        <v>1</v>
      </c>
      <c r="L54" s="13">
        <v>1</v>
      </c>
      <c r="M54" s="13"/>
      <c r="N54" s="13"/>
      <c r="O54" s="13"/>
      <c r="P54" s="21">
        <v>0.034722222222222224</v>
      </c>
    </row>
    <row r="55" spans="1:16" s="1" customFormat="1" ht="12.75">
      <c r="A55" s="8">
        <v>49</v>
      </c>
      <c r="B55" s="7" t="s">
        <v>62</v>
      </c>
      <c r="C55" s="8" t="s">
        <v>61</v>
      </c>
      <c r="D55" s="8" t="s">
        <v>37</v>
      </c>
      <c r="E55" s="8"/>
      <c r="F55" s="8" t="s">
        <v>12</v>
      </c>
      <c r="G55" s="13" t="s">
        <v>185</v>
      </c>
      <c r="H55" s="7" t="s">
        <v>36</v>
      </c>
      <c r="I55" s="7" t="s">
        <v>35</v>
      </c>
      <c r="J55" s="7"/>
      <c r="K55" s="7">
        <v>10</v>
      </c>
      <c r="L55" s="7">
        <v>1</v>
      </c>
      <c r="M55" s="7"/>
      <c r="N55" s="7"/>
      <c r="O55" s="7"/>
      <c r="P55" s="19">
        <v>0.034722222222222224</v>
      </c>
    </row>
    <row r="56" spans="1:16" s="1" customFormat="1" ht="12.75">
      <c r="A56" s="8">
        <v>50</v>
      </c>
      <c r="B56" s="7" t="s">
        <v>60</v>
      </c>
      <c r="C56" s="8" t="s">
        <v>59</v>
      </c>
      <c r="D56" s="8" t="s">
        <v>3</v>
      </c>
      <c r="E56" s="8"/>
      <c r="F56" s="8" t="s">
        <v>12</v>
      </c>
      <c r="G56" s="13" t="s">
        <v>185</v>
      </c>
      <c r="H56" s="7" t="s">
        <v>36</v>
      </c>
      <c r="I56" s="7" t="s">
        <v>35</v>
      </c>
      <c r="J56" s="7"/>
      <c r="K56" s="7">
        <v>11</v>
      </c>
      <c r="L56" s="7">
        <v>1</v>
      </c>
      <c r="M56" s="7"/>
      <c r="N56" s="7"/>
      <c r="O56" s="7"/>
      <c r="P56" s="19">
        <v>0.03680555555555556</v>
      </c>
    </row>
    <row r="57" spans="1:16" s="1" customFormat="1" ht="12.75">
      <c r="A57" s="8">
        <v>51</v>
      </c>
      <c r="B57" s="7" t="s">
        <v>56</v>
      </c>
      <c r="C57" s="8" t="s">
        <v>55</v>
      </c>
      <c r="D57" s="8" t="s">
        <v>48</v>
      </c>
      <c r="E57" s="8"/>
      <c r="F57" s="8" t="s">
        <v>12</v>
      </c>
      <c r="G57" s="13" t="s">
        <v>185</v>
      </c>
      <c r="H57" s="7" t="s">
        <v>36</v>
      </c>
      <c r="I57" s="7" t="s">
        <v>35</v>
      </c>
      <c r="J57" s="7"/>
      <c r="K57" s="7">
        <v>2</v>
      </c>
      <c r="L57" s="7">
        <v>1</v>
      </c>
      <c r="M57" s="7"/>
      <c r="N57" s="7"/>
      <c r="O57" s="7"/>
      <c r="P57" s="19">
        <v>0.03680555555555556</v>
      </c>
    </row>
    <row r="58" spans="1:16" s="1" customFormat="1" ht="12.75">
      <c r="A58" s="8">
        <v>52</v>
      </c>
      <c r="B58" s="7" t="s">
        <v>54</v>
      </c>
      <c r="C58" s="8" t="s">
        <v>53</v>
      </c>
      <c r="D58" s="8" t="s">
        <v>48</v>
      </c>
      <c r="E58" s="8"/>
      <c r="F58" s="8" t="s">
        <v>12</v>
      </c>
      <c r="G58" s="13" t="s">
        <v>185</v>
      </c>
      <c r="H58" s="7" t="s">
        <v>36</v>
      </c>
      <c r="I58" s="7" t="s">
        <v>35</v>
      </c>
      <c r="J58" s="7"/>
      <c r="K58" s="7">
        <v>3</v>
      </c>
      <c r="L58" s="7">
        <v>1</v>
      </c>
      <c r="M58" s="7"/>
      <c r="N58" s="7"/>
      <c r="O58" s="7"/>
      <c r="P58" s="19">
        <v>0.03888888888888889</v>
      </c>
    </row>
    <row r="59" spans="1:16" s="1" customFormat="1" ht="12.75">
      <c r="A59" s="8">
        <v>53</v>
      </c>
      <c r="B59" s="7" t="s">
        <v>50</v>
      </c>
      <c r="C59" s="8" t="s">
        <v>49</v>
      </c>
      <c r="D59" s="8" t="s">
        <v>48</v>
      </c>
      <c r="E59" s="8"/>
      <c r="F59" s="8" t="s">
        <v>12</v>
      </c>
      <c r="G59" s="13" t="s">
        <v>185</v>
      </c>
      <c r="H59" s="7" t="s">
        <v>36</v>
      </c>
      <c r="I59" s="7" t="s">
        <v>35</v>
      </c>
      <c r="J59" s="7"/>
      <c r="K59" s="7">
        <v>5</v>
      </c>
      <c r="L59" s="7">
        <v>1</v>
      </c>
      <c r="M59" s="7"/>
      <c r="N59" s="7"/>
      <c r="O59" s="7"/>
      <c r="P59" s="19">
        <v>0.03888888888888889</v>
      </c>
    </row>
    <row r="60" spans="1:16" s="1" customFormat="1" ht="12.75">
      <c r="A60" s="8">
        <v>54</v>
      </c>
      <c r="B60" s="7" t="s">
        <v>47</v>
      </c>
      <c r="C60" s="8" t="s">
        <v>46</v>
      </c>
      <c r="D60" s="8" t="s">
        <v>45</v>
      </c>
      <c r="E60" s="8"/>
      <c r="F60" s="8" t="s">
        <v>12</v>
      </c>
      <c r="G60" s="13" t="s">
        <v>185</v>
      </c>
      <c r="H60" s="7" t="s">
        <v>36</v>
      </c>
      <c r="I60" s="7" t="s">
        <v>35</v>
      </c>
      <c r="J60" s="7"/>
      <c r="K60" s="7">
        <v>6</v>
      </c>
      <c r="L60" s="7">
        <v>1</v>
      </c>
      <c r="M60" s="7"/>
      <c r="N60" s="7"/>
      <c r="O60" s="7"/>
      <c r="P60" s="19">
        <v>0.04097222222222222</v>
      </c>
    </row>
    <row r="61" spans="1:16" s="1" customFormat="1" ht="12.75">
      <c r="A61" s="8">
        <v>55</v>
      </c>
      <c r="B61" s="7" t="s">
        <v>44</v>
      </c>
      <c r="C61" s="8" t="s">
        <v>43</v>
      </c>
      <c r="D61" s="8" t="s">
        <v>37</v>
      </c>
      <c r="E61" s="8"/>
      <c r="F61" s="8" t="s">
        <v>12</v>
      </c>
      <c r="G61" s="13" t="s">
        <v>185</v>
      </c>
      <c r="H61" s="7" t="s">
        <v>36</v>
      </c>
      <c r="I61" s="7" t="s">
        <v>35</v>
      </c>
      <c r="J61" s="7"/>
      <c r="K61" s="7">
        <v>7</v>
      </c>
      <c r="L61" s="7">
        <v>1</v>
      </c>
      <c r="M61" s="7"/>
      <c r="N61" s="7"/>
      <c r="O61" s="7"/>
      <c r="P61" s="19">
        <v>0.04097222222222222</v>
      </c>
    </row>
    <row r="62" spans="1:16" s="1" customFormat="1" ht="12.75">
      <c r="A62" s="8">
        <v>56</v>
      </c>
      <c r="B62" s="7" t="s">
        <v>42</v>
      </c>
      <c r="C62" s="8" t="s">
        <v>41</v>
      </c>
      <c r="D62" s="8" t="s">
        <v>40</v>
      </c>
      <c r="E62" s="8"/>
      <c r="F62" s="8" t="s">
        <v>12</v>
      </c>
      <c r="G62" s="13" t="s">
        <v>185</v>
      </c>
      <c r="H62" s="7" t="s">
        <v>36</v>
      </c>
      <c r="I62" s="7" t="s">
        <v>35</v>
      </c>
      <c r="J62" s="7"/>
      <c r="K62" s="7">
        <v>8</v>
      </c>
      <c r="L62" s="7">
        <v>1</v>
      </c>
      <c r="M62" s="7"/>
      <c r="N62" s="7"/>
      <c r="O62" s="7"/>
      <c r="P62" s="19">
        <v>0.04305555555555556</v>
      </c>
    </row>
    <row r="63" spans="1:16" s="1" customFormat="1" ht="12.75">
      <c r="A63" s="8">
        <v>57</v>
      </c>
      <c r="B63" s="7" t="s">
        <v>39</v>
      </c>
      <c r="C63" s="8" t="s">
        <v>38</v>
      </c>
      <c r="D63" s="8" t="s">
        <v>37</v>
      </c>
      <c r="E63" s="8"/>
      <c r="F63" s="8" t="s">
        <v>12</v>
      </c>
      <c r="G63" s="13" t="s">
        <v>185</v>
      </c>
      <c r="H63" s="7" t="s">
        <v>36</v>
      </c>
      <c r="I63" s="7" t="s">
        <v>35</v>
      </c>
      <c r="J63" s="7"/>
      <c r="K63" s="7">
        <v>9</v>
      </c>
      <c r="L63" s="7">
        <v>1</v>
      </c>
      <c r="M63" s="7"/>
      <c r="N63" s="7"/>
      <c r="O63" s="7"/>
      <c r="P63" s="19">
        <v>0.04305555555555556</v>
      </c>
    </row>
    <row r="64" spans="1:16" s="1" customFormat="1" ht="12.75">
      <c r="A64" s="8">
        <v>58</v>
      </c>
      <c r="B64" s="7" t="s">
        <v>58</v>
      </c>
      <c r="C64" s="8" t="s">
        <v>57</v>
      </c>
      <c r="D64" s="8" t="s">
        <v>48</v>
      </c>
      <c r="E64" s="8"/>
      <c r="F64" s="8" t="s">
        <v>2</v>
      </c>
      <c r="G64" s="13" t="s">
        <v>185</v>
      </c>
      <c r="H64" s="7" t="s">
        <v>36</v>
      </c>
      <c r="I64" s="7" t="s">
        <v>35</v>
      </c>
      <c r="J64" s="7"/>
      <c r="K64" s="7">
        <v>12</v>
      </c>
      <c r="L64" s="7">
        <v>1</v>
      </c>
      <c r="M64" s="7"/>
      <c r="N64" s="7"/>
      <c r="O64" s="7"/>
      <c r="P64" s="22">
        <v>0.04513888888888889</v>
      </c>
    </row>
    <row r="65" spans="1:16" s="1" customFormat="1" ht="12.75">
      <c r="A65" s="8">
        <v>59</v>
      </c>
      <c r="B65" s="7" t="s">
        <v>52</v>
      </c>
      <c r="C65" s="8" t="s">
        <v>51</v>
      </c>
      <c r="D65" s="8" t="s">
        <v>40</v>
      </c>
      <c r="E65" s="8"/>
      <c r="F65" s="8" t="s">
        <v>2</v>
      </c>
      <c r="G65" s="7" t="s">
        <v>185</v>
      </c>
      <c r="H65" s="7" t="s">
        <v>36</v>
      </c>
      <c r="I65" s="7" t="s">
        <v>35</v>
      </c>
      <c r="J65" s="7"/>
      <c r="K65" s="7">
        <v>4</v>
      </c>
      <c r="L65" s="7">
        <v>1</v>
      </c>
      <c r="M65" s="7"/>
      <c r="N65" s="7"/>
      <c r="O65" s="7"/>
      <c r="P65" s="22">
        <v>0.04513888888888889</v>
      </c>
    </row>
    <row r="66" spans="1:16" s="1" customFormat="1" ht="12.75">
      <c r="A66" s="8">
        <v>60</v>
      </c>
      <c r="B66" s="13" t="s">
        <v>189</v>
      </c>
      <c r="C66" s="14" t="s">
        <v>188</v>
      </c>
      <c r="D66" s="14" t="s">
        <v>45</v>
      </c>
      <c r="E66" s="14"/>
      <c r="F66" s="14" t="s">
        <v>12</v>
      </c>
      <c r="G66" s="13" t="s">
        <v>185</v>
      </c>
      <c r="H66" s="13" t="s">
        <v>182</v>
      </c>
      <c r="I66" s="13" t="s">
        <v>0</v>
      </c>
      <c r="J66" s="13"/>
      <c r="K66" s="13">
        <v>6</v>
      </c>
      <c r="L66" s="13">
        <v>1</v>
      </c>
      <c r="M66" s="13"/>
      <c r="N66" s="13"/>
      <c r="O66" s="13"/>
      <c r="P66" s="22">
        <v>0.04722222222222222</v>
      </c>
    </row>
    <row r="67" spans="1:16" s="1" customFormat="1" ht="12.75">
      <c r="A67" s="8">
        <v>61</v>
      </c>
      <c r="B67" s="7" t="s">
        <v>187</v>
      </c>
      <c r="C67" s="8" t="s">
        <v>186</v>
      </c>
      <c r="D67" s="8" t="s">
        <v>3</v>
      </c>
      <c r="E67" s="8"/>
      <c r="F67" s="8" t="s">
        <v>12</v>
      </c>
      <c r="G67" s="7" t="s">
        <v>185</v>
      </c>
      <c r="H67" s="7" t="s">
        <v>182</v>
      </c>
      <c r="I67" s="7" t="s">
        <v>0</v>
      </c>
      <c r="J67" s="7"/>
      <c r="K67" s="7">
        <v>7</v>
      </c>
      <c r="L67" s="7">
        <v>1</v>
      </c>
      <c r="M67" s="7"/>
      <c r="N67" s="7"/>
      <c r="O67" s="7"/>
      <c r="P67" s="22">
        <v>0.04722222222222222</v>
      </c>
    </row>
    <row r="68" spans="1:16" s="1" customFormat="1" ht="12.75">
      <c r="A68" s="8">
        <v>62</v>
      </c>
      <c r="B68" s="7" t="s">
        <v>205</v>
      </c>
      <c r="C68" s="8" t="s">
        <v>204</v>
      </c>
      <c r="D68" s="8" t="s">
        <v>40</v>
      </c>
      <c r="E68" s="8"/>
      <c r="F68" s="8" t="s">
        <v>12</v>
      </c>
      <c r="G68" s="7" t="s">
        <v>185</v>
      </c>
      <c r="H68" s="7" t="s">
        <v>195</v>
      </c>
      <c r="I68" s="7" t="s">
        <v>0</v>
      </c>
      <c r="J68" s="7"/>
      <c r="K68" s="7">
        <v>11</v>
      </c>
      <c r="L68" s="7">
        <v>1</v>
      </c>
      <c r="M68" s="7"/>
      <c r="N68" s="7"/>
      <c r="O68" s="7"/>
      <c r="P68" s="22">
        <v>0.049305555555555554</v>
      </c>
    </row>
    <row r="69" spans="1:16" s="1" customFormat="1" ht="12.75">
      <c r="A69" s="8">
        <v>63</v>
      </c>
      <c r="B69" s="7" t="s">
        <v>203</v>
      </c>
      <c r="C69" s="8" t="s">
        <v>202</v>
      </c>
      <c r="D69" s="8" t="s">
        <v>48</v>
      </c>
      <c r="E69" s="8"/>
      <c r="F69" s="8" t="s">
        <v>12</v>
      </c>
      <c r="G69" s="7" t="s">
        <v>185</v>
      </c>
      <c r="H69" s="7" t="s">
        <v>195</v>
      </c>
      <c r="I69" s="7" t="s">
        <v>0</v>
      </c>
      <c r="J69" s="7"/>
      <c r="K69" s="7">
        <v>12</v>
      </c>
      <c r="L69" s="7">
        <v>1</v>
      </c>
      <c r="M69" s="7"/>
      <c r="N69" s="7"/>
      <c r="O69" s="7"/>
      <c r="P69" s="22">
        <v>0.049305555555555554</v>
      </c>
    </row>
    <row r="70" spans="1:16" s="1" customFormat="1" ht="12.75">
      <c r="A70" s="8">
        <v>64</v>
      </c>
      <c r="B70" s="7" t="s">
        <v>201</v>
      </c>
      <c r="C70" s="8" t="s">
        <v>200</v>
      </c>
      <c r="D70" s="8" t="s">
        <v>3</v>
      </c>
      <c r="E70" s="8"/>
      <c r="F70" s="8" t="s">
        <v>12</v>
      </c>
      <c r="G70" s="7" t="s">
        <v>185</v>
      </c>
      <c r="H70" s="7" t="s">
        <v>195</v>
      </c>
      <c r="I70" s="7" t="s">
        <v>0</v>
      </c>
      <c r="J70" s="7"/>
      <c r="K70" s="7">
        <v>5</v>
      </c>
      <c r="L70" s="7">
        <v>1</v>
      </c>
      <c r="M70" s="7"/>
      <c r="N70" s="7"/>
      <c r="O70" s="7"/>
      <c r="P70" s="22">
        <v>0.051388888888888894</v>
      </c>
    </row>
    <row r="71" spans="1:16" s="1" customFormat="1" ht="12.75">
      <c r="A71" s="8">
        <v>65</v>
      </c>
      <c r="B71" s="7" t="s">
        <v>199</v>
      </c>
      <c r="C71" s="8" t="s">
        <v>198</v>
      </c>
      <c r="D71" s="8" t="s">
        <v>3</v>
      </c>
      <c r="E71" s="8"/>
      <c r="F71" s="8" t="s">
        <v>12</v>
      </c>
      <c r="G71" s="7" t="s">
        <v>185</v>
      </c>
      <c r="H71" s="7" t="s">
        <v>195</v>
      </c>
      <c r="I71" s="7" t="s">
        <v>0</v>
      </c>
      <c r="J71" s="7"/>
      <c r="K71" s="7">
        <v>7</v>
      </c>
      <c r="L71" s="7">
        <v>1</v>
      </c>
      <c r="M71" s="7"/>
      <c r="N71" s="7"/>
      <c r="O71" s="7"/>
      <c r="P71" s="22">
        <v>0.051388888888888894</v>
      </c>
    </row>
    <row r="72" spans="1:16" s="1" customFormat="1" ht="12.75">
      <c r="A72" s="8">
        <v>66</v>
      </c>
      <c r="B72" s="7" t="s">
        <v>219</v>
      </c>
      <c r="C72" s="8" t="s">
        <v>218</v>
      </c>
      <c r="D72" s="8" t="s">
        <v>40</v>
      </c>
      <c r="E72" s="8"/>
      <c r="F72" s="8" t="s">
        <v>2</v>
      </c>
      <c r="G72" s="7" t="s">
        <v>185</v>
      </c>
      <c r="H72" s="7" t="s">
        <v>195</v>
      </c>
      <c r="I72" s="7" t="s">
        <v>0</v>
      </c>
      <c r="J72" s="7"/>
      <c r="K72" s="7">
        <v>8</v>
      </c>
      <c r="L72" s="7">
        <v>1</v>
      </c>
      <c r="M72" s="7"/>
      <c r="N72" s="7"/>
      <c r="O72" s="7"/>
      <c r="P72" s="22">
        <v>0.05347222222222222</v>
      </c>
    </row>
    <row r="73" spans="1:16" s="1" customFormat="1" ht="12.75">
      <c r="A73" s="8">
        <v>67</v>
      </c>
      <c r="B73" s="7" t="s">
        <v>217</v>
      </c>
      <c r="C73" s="8" t="s">
        <v>216</v>
      </c>
      <c r="D73" s="8" t="s">
        <v>128</v>
      </c>
      <c r="E73" s="8"/>
      <c r="F73" s="8" t="s">
        <v>2</v>
      </c>
      <c r="G73" s="7" t="s">
        <v>185</v>
      </c>
      <c r="H73" s="7" t="s">
        <v>195</v>
      </c>
      <c r="I73" s="7" t="s">
        <v>0</v>
      </c>
      <c r="J73" s="7"/>
      <c r="K73" s="7">
        <v>9</v>
      </c>
      <c r="L73" s="7">
        <v>1</v>
      </c>
      <c r="M73" s="7"/>
      <c r="N73" s="7"/>
      <c r="O73" s="7"/>
      <c r="P73" s="22">
        <v>0.05347222222222222</v>
      </c>
    </row>
    <row r="74" spans="1:16" s="1" customFormat="1" ht="12.75">
      <c r="A74" s="8">
        <v>68</v>
      </c>
      <c r="B74" s="7" t="s">
        <v>274</v>
      </c>
      <c r="C74" s="8" t="s">
        <v>273</v>
      </c>
      <c r="D74" s="8" t="s">
        <v>3</v>
      </c>
      <c r="E74" s="8"/>
      <c r="F74" s="8" t="s">
        <v>12</v>
      </c>
      <c r="G74" s="7" t="s">
        <v>185</v>
      </c>
      <c r="H74" s="7" t="s">
        <v>252</v>
      </c>
      <c r="I74" s="7" t="s">
        <v>230</v>
      </c>
      <c r="J74" s="7"/>
      <c r="K74" s="7">
        <v>1</v>
      </c>
      <c r="L74" s="7">
        <v>1</v>
      </c>
      <c r="M74" s="7"/>
      <c r="N74" s="7"/>
      <c r="O74" s="7"/>
      <c r="P74" s="22">
        <v>0.05555555555555555</v>
      </c>
    </row>
    <row r="75" spans="1:16" s="1" customFormat="1" ht="12.75">
      <c r="A75" s="8">
        <v>69</v>
      </c>
      <c r="B75" s="7" t="s">
        <v>272</v>
      </c>
      <c r="C75" s="8" t="s">
        <v>271</v>
      </c>
      <c r="D75" s="8" t="s">
        <v>3</v>
      </c>
      <c r="E75" s="8"/>
      <c r="F75" s="8" t="s">
        <v>12</v>
      </c>
      <c r="G75" s="7" t="s">
        <v>185</v>
      </c>
      <c r="H75" s="7" t="s">
        <v>252</v>
      </c>
      <c r="I75" s="7" t="s">
        <v>230</v>
      </c>
      <c r="J75" s="7"/>
      <c r="K75" s="7">
        <v>2</v>
      </c>
      <c r="L75" s="7">
        <v>1</v>
      </c>
      <c r="M75" s="7"/>
      <c r="N75" s="7"/>
      <c r="O75" s="7"/>
      <c r="P75" s="22">
        <v>0.05555555555555555</v>
      </c>
    </row>
    <row r="76" spans="1:16" s="1" customFormat="1" ht="12.75">
      <c r="A76" s="8">
        <v>70</v>
      </c>
      <c r="B76" s="7" t="s">
        <v>262</v>
      </c>
      <c r="C76" s="8" t="s">
        <v>261</v>
      </c>
      <c r="D76" s="8" t="s">
        <v>3</v>
      </c>
      <c r="E76" s="8"/>
      <c r="F76" s="8" t="s">
        <v>12</v>
      </c>
      <c r="G76" s="7" t="s">
        <v>185</v>
      </c>
      <c r="H76" s="7" t="s">
        <v>252</v>
      </c>
      <c r="I76" s="7" t="s">
        <v>230</v>
      </c>
      <c r="J76" s="7"/>
      <c r="K76" s="7">
        <v>3</v>
      </c>
      <c r="L76" s="7">
        <v>1</v>
      </c>
      <c r="M76" s="7"/>
      <c r="N76" s="7"/>
      <c r="O76" s="7"/>
      <c r="P76" s="22">
        <v>0.057638888888888885</v>
      </c>
    </row>
    <row r="77" spans="1:16" s="1" customFormat="1" ht="12.75">
      <c r="A77" s="8">
        <v>71</v>
      </c>
      <c r="B77" s="7" t="s">
        <v>258</v>
      </c>
      <c r="C77" s="8" t="s">
        <v>257</v>
      </c>
      <c r="D77" s="8" t="s">
        <v>3</v>
      </c>
      <c r="E77" s="8"/>
      <c r="F77" s="8" t="s">
        <v>12</v>
      </c>
      <c r="G77" s="7" t="s">
        <v>185</v>
      </c>
      <c r="H77" s="7" t="s">
        <v>252</v>
      </c>
      <c r="I77" s="7" t="s">
        <v>230</v>
      </c>
      <c r="J77" s="7"/>
      <c r="K77" s="7">
        <v>4</v>
      </c>
      <c r="L77" s="7">
        <v>1</v>
      </c>
      <c r="M77" s="7"/>
      <c r="N77" s="7"/>
      <c r="O77" s="7"/>
      <c r="P77" s="22">
        <v>0.057638888888888885</v>
      </c>
    </row>
    <row r="78" spans="1:16" s="1" customFormat="1" ht="12.75">
      <c r="A78" s="8">
        <v>72</v>
      </c>
      <c r="B78" s="7" t="s">
        <v>256</v>
      </c>
      <c r="C78" s="8" t="s">
        <v>255</v>
      </c>
      <c r="D78" s="8" t="s">
        <v>3</v>
      </c>
      <c r="E78" s="8"/>
      <c r="F78" s="8" t="s">
        <v>12</v>
      </c>
      <c r="G78" s="7" t="s">
        <v>185</v>
      </c>
      <c r="H78" s="7" t="s">
        <v>252</v>
      </c>
      <c r="I78" s="7" t="s">
        <v>230</v>
      </c>
      <c r="J78" s="7"/>
      <c r="K78" s="7">
        <v>5</v>
      </c>
      <c r="L78" s="7">
        <v>1</v>
      </c>
      <c r="M78" s="7"/>
      <c r="N78" s="7"/>
      <c r="O78" s="7"/>
      <c r="P78" s="22">
        <v>0.059722222222222225</v>
      </c>
    </row>
    <row r="79" spans="1:16" s="1" customFormat="1" ht="12.75">
      <c r="A79" s="8">
        <v>73</v>
      </c>
      <c r="B79" s="7" t="s">
        <v>254</v>
      </c>
      <c r="C79" s="8" t="s">
        <v>253</v>
      </c>
      <c r="D79" s="8" t="s">
        <v>3</v>
      </c>
      <c r="E79" s="8"/>
      <c r="F79" s="8" t="s">
        <v>12</v>
      </c>
      <c r="G79" s="7" t="s">
        <v>185</v>
      </c>
      <c r="H79" s="7" t="s">
        <v>252</v>
      </c>
      <c r="I79" s="7" t="s">
        <v>230</v>
      </c>
      <c r="J79" s="7"/>
      <c r="K79" s="7">
        <v>6</v>
      </c>
      <c r="L79" s="7">
        <v>1</v>
      </c>
      <c r="M79" s="7"/>
      <c r="N79" s="7"/>
      <c r="O79" s="7"/>
      <c r="P79" s="22">
        <v>0.059722222222222225</v>
      </c>
    </row>
    <row r="80" spans="1:16" s="1" customFormat="1" ht="12.75">
      <c r="A80" s="8">
        <v>74</v>
      </c>
      <c r="B80" s="7" t="s">
        <v>11</v>
      </c>
      <c r="C80" s="8" t="s">
        <v>10</v>
      </c>
      <c r="D80" s="8" t="s">
        <v>3</v>
      </c>
      <c r="E80" s="8"/>
      <c r="F80" s="8" t="s">
        <v>2</v>
      </c>
      <c r="G80" s="7" t="s">
        <v>185</v>
      </c>
      <c r="H80" s="7" t="s">
        <v>1</v>
      </c>
      <c r="I80" s="7" t="s">
        <v>230</v>
      </c>
      <c r="J80" s="7"/>
      <c r="K80" s="7">
        <v>7</v>
      </c>
      <c r="L80" s="7">
        <v>1</v>
      </c>
      <c r="M80" s="7"/>
      <c r="N80" s="7"/>
      <c r="O80" s="7"/>
      <c r="P80" s="22">
        <v>0.06180555555555556</v>
      </c>
    </row>
    <row r="81" spans="1:16" s="1" customFormat="1" ht="12.75">
      <c r="A81" s="8">
        <v>75</v>
      </c>
      <c r="B81" s="7" t="s">
        <v>9</v>
      </c>
      <c r="C81" s="8" t="s">
        <v>8</v>
      </c>
      <c r="D81" s="8" t="s">
        <v>3</v>
      </c>
      <c r="E81" s="8"/>
      <c r="F81" s="8" t="s">
        <v>2</v>
      </c>
      <c r="G81" s="7" t="s">
        <v>185</v>
      </c>
      <c r="H81" s="7" t="s">
        <v>1</v>
      </c>
      <c r="I81" s="7" t="s">
        <v>230</v>
      </c>
      <c r="J81" s="7"/>
      <c r="K81" s="7">
        <v>8</v>
      </c>
      <c r="L81" s="7">
        <v>1</v>
      </c>
      <c r="M81" s="7"/>
      <c r="N81" s="7"/>
      <c r="O81" s="7"/>
      <c r="P81" s="22">
        <v>0.06180555555555556</v>
      </c>
    </row>
    <row r="82" spans="1:16" s="1" customFormat="1" ht="12.75">
      <c r="A82" s="8">
        <v>76</v>
      </c>
      <c r="B82" s="7" t="s">
        <v>251</v>
      </c>
      <c r="C82" s="8" t="s">
        <v>250</v>
      </c>
      <c r="D82" s="8" t="s">
        <v>37</v>
      </c>
      <c r="E82" s="8"/>
      <c r="F82" s="8" t="s">
        <v>12</v>
      </c>
      <c r="G82" s="7" t="s">
        <v>185</v>
      </c>
      <c r="H82" s="7" t="s">
        <v>231</v>
      </c>
      <c r="I82" s="7" t="s">
        <v>0</v>
      </c>
      <c r="J82" s="7"/>
      <c r="K82" s="7">
        <v>3</v>
      </c>
      <c r="L82" s="7">
        <v>1</v>
      </c>
      <c r="M82" s="7"/>
      <c r="N82" s="7"/>
      <c r="O82" s="7"/>
      <c r="P82" s="22">
        <v>0.06388888888888888</v>
      </c>
    </row>
    <row r="83" spans="1:16" s="1" customFormat="1" ht="12.75">
      <c r="A83" s="8">
        <v>77</v>
      </c>
      <c r="B83" s="7" t="s">
        <v>247</v>
      </c>
      <c r="C83" s="8" t="s">
        <v>246</v>
      </c>
      <c r="D83" s="8" t="s">
        <v>37</v>
      </c>
      <c r="E83" s="8"/>
      <c r="F83" s="8" t="s">
        <v>12</v>
      </c>
      <c r="G83" s="7" t="s">
        <v>185</v>
      </c>
      <c r="H83" s="7" t="s">
        <v>231</v>
      </c>
      <c r="I83" s="7" t="s">
        <v>0</v>
      </c>
      <c r="J83" s="7"/>
      <c r="K83" s="7">
        <v>4</v>
      </c>
      <c r="L83" s="7">
        <v>1</v>
      </c>
      <c r="M83" s="7"/>
      <c r="N83" s="7"/>
      <c r="O83" s="7"/>
      <c r="P83" s="22">
        <v>0.06388888888888888</v>
      </c>
    </row>
    <row r="84" spans="1:16" s="1" customFormat="1" ht="12.75">
      <c r="A84" s="8">
        <v>78</v>
      </c>
      <c r="B84" s="7" t="s">
        <v>245</v>
      </c>
      <c r="C84" s="8" t="s">
        <v>244</v>
      </c>
      <c r="D84" s="8" t="s">
        <v>37</v>
      </c>
      <c r="E84" s="8"/>
      <c r="F84" s="8" t="s">
        <v>12</v>
      </c>
      <c r="G84" s="7" t="s">
        <v>185</v>
      </c>
      <c r="H84" s="7" t="s">
        <v>231</v>
      </c>
      <c r="I84" s="7" t="s">
        <v>194</v>
      </c>
      <c r="J84" s="7"/>
      <c r="K84" s="7">
        <v>5</v>
      </c>
      <c r="L84" s="7">
        <v>1</v>
      </c>
      <c r="M84" s="7"/>
      <c r="N84" s="7"/>
      <c r="O84" s="7"/>
      <c r="P84" s="22">
        <v>0.06597222222222222</v>
      </c>
    </row>
    <row r="85" spans="1:16" s="1" customFormat="1" ht="12.75">
      <c r="A85" s="8">
        <v>79</v>
      </c>
      <c r="B85" s="7" t="s">
        <v>243</v>
      </c>
      <c r="C85" s="8" t="s">
        <v>242</v>
      </c>
      <c r="D85" s="8" t="s">
        <v>37</v>
      </c>
      <c r="E85" s="8"/>
      <c r="F85" s="8" t="s">
        <v>12</v>
      </c>
      <c r="G85" s="7" t="s">
        <v>185</v>
      </c>
      <c r="H85" s="7" t="s">
        <v>231</v>
      </c>
      <c r="I85" s="7" t="s">
        <v>194</v>
      </c>
      <c r="J85" s="7"/>
      <c r="K85" s="7">
        <v>6</v>
      </c>
      <c r="L85" s="7">
        <v>1</v>
      </c>
      <c r="M85" s="7"/>
      <c r="N85" s="7"/>
      <c r="O85" s="7"/>
      <c r="P85" s="22">
        <v>0.06597222222222222</v>
      </c>
    </row>
    <row r="86" spans="1:16" s="1" customFormat="1" ht="12.75">
      <c r="A86" s="8">
        <v>80</v>
      </c>
      <c r="B86" s="7" t="s">
        <v>241</v>
      </c>
      <c r="C86" s="8" t="s">
        <v>240</v>
      </c>
      <c r="D86" s="8" t="s">
        <v>37</v>
      </c>
      <c r="E86" s="8"/>
      <c r="F86" s="8" t="s">
        <v>2</v>
      </c>
      <c r="G86" s="7" t="s">
        <v>185</v>
      </c>
      <c r="H86" s="7" t="s">
        <v>231</v>
      </c>
      <c r="I86" s="7" t="s">
        <v>194</v>
      </c>
      <c r="J86" s="7"/>
      <c r="K86" s="7">
        <v>7</v>
      </c>
      <c r="L86" s="7">
        <v>1</v>
      </c>
      <c r="M86" s="7"/>
      <c r="N86" s="7"/>
      <c r="O86" s="7"/>
      <c r="P86" s="22">
        <v>0.06805555555555555</v>
      </c>
    </row>
    <row r="87" spans="1:16" s="1" customFormat="1" ht="12.75">
      <c r="A87" s="8">
        <v>81</v>
      </c>
      <c r="B87" s="7" t="s">
        <v>239</v>
      </c>
      <c r="C87" s="8" t="s">
        <v>238</v>
      </c>
      <c r="D87" s="8" t="s">
        <v>37</v>
      </c>
      <c r="E87" s="8"/>
      <c r="F87" s="8" t="s">
        <v>2</v>
      </c>
      <c r="G87" s="7" t="s">
        <v>185</v>
      </c>
      <c r="H87" s="7" t="s">
        <v>231</v>
      </c>
      <c r="I87" s="7" t="s">
        <v>194</v>
      </c>
      <c r="J87" s="7"/>
      <c r="K87" s="7">
        <v>8</v>
      </c>
      <c r="L87" s="7">
        <v>1</v>
      </c>
      <c r="M87" s="7"/>
      <c r="N87" s="7"/>
      <c r="O87" s="7"/>
      <c r="P87" s="22">
        <v>0.06805555555555555</v>
      </c>
    </row>
    <row r="88" spans="1:16" s="1" customFormat="1" ht="12.75">
      <c r="A88" s="8">
        <v>82</v>
      </c>
      <c r="B88" s="7" t="s">
        <v>237</v>
      </c>
      <c r="C88" s="8" t="s">
        <v>236</v>
      </c>
      <c r="D88" s="8" t="s">
        <v>37</v>
      </c>
      <c r="E88" s="8"/>
      <c r="F88" s="8" t="s">
        <v>2</v>
      </c>
      <c r="G88" s="7" t="s">
        <v>185</v>
      </c>
      <c r="H88" s="7" t="s">
        <v>231</v>
      </c>
      <c r="I88" s="7" t="s">
        <v>194</v>
      </c>
      <c r="J88" s="7"/>
      <c r="K88" s="7">
        <v>14</v>
      </c>
      <c r="L88" s="7">
        <v>1</v>
      </c>
      <c r="M88" s="7"/>
      <c r="N88" s="7"/>
      <c r="O88" s="7"/>
      <c r="P88" s="22">
        <v>0.07013888888888889</v>
      </c>
    </row>
    <row r="89" spans="1:16" s="1" customFormat="1" ht="13.5" thickBot="1">
      <c r="A89" s="16">
        <v>83</v>
      </c>
      <c r="B89" s="15" t="s">
        <v>235</v>
      </c>
      <c r="C89" s="16" t="s">
        <v>234</v>
      </c>
      <c r="D89" s="16" t="s">
        <v>37</v>
      </c>
      <c r="E89" s="16"/>
      <c r="F89" s="16" t="s">
        <v>2</v>
      </c>
      <c r="G89" s="15" t="s">
        <v>185</v>
      </c>
      <c r="H89" s="15" t="s">
        <v>231</v>
      </c>
      <c r="I89" s="15" t="s">
        <v>194</v>
      </c>
      <c r="J89" s="15"/>
      <c r="K89" s="15">
        <v>15</v>
      </c>
      <c r="L89" s="15">
        <v>1</v>
      </c>
      <c r="M89" s="15"/>
      <c r="N89" s="15"/>
      <c r="O89" s="15"/>
      <c r="P89" s="23">
        <v>0.07013888888888889</v>
      </c>
    </row>
    <row r="90" spans="1:16" s="1" customFormat="1" ht="12.75">
      <c r="A90" s="14">
        <v>84</v>
      </c>
      <c r="B90" s="13" t="s">
        <v>75</v>
      </c>
      <c r="C90" s="14" t="s">
        <v>74</v>
      </c>
      <c r="D90" s="14" t="s">
        <v>73</v>
      </c>
      <c r="E90" s="14"/>
      <c r="F90" s="14" t="s">
        <v>12</v>
      </c>
      <c r="G90" s="13" t="s">
        <v>65</v>
      </c>
      <c r="H90" s="13" t="s">
        <v>36</v>
      </c>
      <c r="I90" s="13" t="s">
        <v>0</v>
      </c>
      <c r="J90" s="13"/>
      <c r="K90" s="13">
        <v>2</v>
      </c>
      <c r="L90" s="13">
        <v>1</v>
      </c>
      <c r="M90" s="13"/>
      <c r="N90" s="13"/>
      <c r="O90" s="13"/>
      <c r="P90" s="24">
        <v>0.0763888888888889</v>
      </c>
    </row>
    <row r="91" spans="1:16" s="1" customFormat="1" ht="12.75">
      <c r="A91" s="8">
        <v>85</v>
      </c>
      <c r="B91" s="7" t="s">
        <v>90</v>
      </c>
      <c r="C91" s="8" t="s">
        <v>89</v>
      </c>
      <c r="D91" s="8" t="s">
        <v>73</v>
      </c>
      <c r="E91" s="8"/>
      <c r="F91" s="8" t="s">
        <v>2</v>
      </c>
      <c r="G91" s="7" t="s">
        <v>65</v>
      </c>
      <c r="H91" s="7" t="s">
        <v>36</v>
      </c>
      <c r="I91" s="7" t="s">
        <v>0</v>
      </c>
      <c r="J91" s="7"/>
      <c r="K91" s="7">
        <v>3</v>
      </c>
      <c r="L91" s="7">
        <v>1</v>
      </c>
      <c r="M91" s="7"/>
      <c r="N91" s="7"/>
      <c r="O91" s="7"/>
      <c r="P91" s="22">
        <v>0.0763888888888889</v>
      </c>
    </row>
    <row r="92" spans="1:16" s="1" customFormat="1" ht="12.75">
      <c r="A92" s="8">
        <v>86</v>
      </c>
      <c r="B92" s="7" t="s">
        <v>98</v>
      </c>
      <c r="C92" s="8" t="s">
        <v>97</v>
      </c>
      <c r="D92" s="8" t="s">
        <v>80</v>
      </c>
      <c r="E92" s="8"/>
      <c r="F92" s="8" t="s">
        <v>12</v>
      </c>
      <c r="G92" s="7" t="s">
        <v>65</v>
      </c>
      <c r="H92" s="7" t="s">
        <v>36</v>
      </c>
      <c r="I92" s="7" t="s">
        <v>0</v>
      </c>
      <c r="J92" s="7"/>
      <c r="K92" s="7">
        <v>5</v>
      </c>
      <c r="L92" s="7">
        <v>1</v>
      </c>
      <c r="M92" s="7"/>
      <c r="N92" s="7"/>
      <c r="O92" s="7"/>
      <c r="P92" s="22">
        <v>0.07847222222222222</v>
      </c>
    </row>
    <row r="93" spans="1:16" s="1" customFormat="1" ht="12.75">
      <c r="A93" s="8">
        <v>87</v>
      </c>
      <c r="B93" s="7" t="s">
        <v>82</v>
      </c>
      <c r="C93" s="8" t="s">
        <v>81</v>
      </c>
      <c r="D93" s="8" t="s">
        <v>80</v>
      </c>
      <c r="E93" s="8"/>
      <c r="F93" s="8" t="s">
        <v>12</v>
      </c>
      <c r="G93" s="7" t="s">
        <v>65</v>
      </c>
      <c r="H93" s="7" t="s">
        <v>36</v>
      </c>
      <c r="I93" s="7" t="s">
        <v>0</v>
      </c>
      <c r="J93" s="7"/>
      <c r="K93" s="7">
        <v>4</v>
      </c>
      <c r="L93" s="7">
        <v>1</v>
      </c>
      <c r="M93" s="7"/>
      <c r="N93" s="7"/>
      <c r="O93" s="7"/>
      <c r="P93" s="22">
        <v>0.07847222222222222</v>
      </c>
    </row>
    <row r="94" spans="1:16" s="1" customFormat="1" ht="12.75">
      <c r="A94" s="8">
        <v>88</v>
      </c>
      <c r="B94" s="7" t="s">
        <v>96</v>
      </c>
      <c r="C94" s="8" t="s">
        <v>95</v>
      </c>
      <c r="D94" s="8" t="s">
        <v>40</v>
      </c>
      <c r="E94" s="8"/>
      <c r="F94" s="8" t="s">
        <v>12</v>
      </c>
      <c r="G94" s="7" t="s">
        <v>65</v>
      </c>
      <c r="H94" s="7" t="s">
        <v>36</v>
      </c>
      <c r="I94" s="7" t="s">
        <v>0</v>
      </c>
      <c r="J94" s="7"/>
      <c r="K94" s="7">
        <v>1</v>
      </c>
      <c r="L94" s="7">
        <v>1</v>
      </c>
      <c r="M94" s="7"/>
      <c r="N94" s="7"/>
      <c r="O94" s="7"/>
      <c r="P94" s="22">
        <v>0.08055555555555556</v>
      </c>
    </row>
    <row r="95" spans="1:16" s="1" customFormat="1" ht="12.75">
      <c r="A95" s="8">
        <v>89</v>
      </c>
      <c r="B95" s="7" t="s">
        <v>94</v>
      </c>
      <c r="C95" s="8" t="s">
        <v>93</v>
      </c>
      <c r="D95" s="8" t="s">
        <v>40</v>
      </c>
      <c r="E95" s="8"/>
      <c r="F95" s="8" t="s">
        <v>12</v>
      </c>
      <c r="G95" s="7" t="s">
        <v>65</v>
      </c>
      <c r="H95" s="7" t="s">
        <v>36</v>
      </c>
      <c r="I95" s="7" t="s">
        <v>0</v>
      </c>
      <c r="J95" s="7"/>
      <c r="K95" s="7">
        <v>5</v>
      </c>
      <c r="L95" s="7">
        <v>1</v>
      </c>
      <c r="M95" s="7"/>
      <c r="N95" s="7"/>
      <c r="O95" s="7"/>
      <c r="P95" s="22">
        <v>0.08055555555555556</v>
      </c>
    </row>
    <row r="96" spans="1:16" s="1" customFormat="1" ht="12.75">
      <c r="A96" s="8">
        <v>90</v>
      </c>
      <c r="B96" s="7" t="s">
        <v>72</v>
      </c>
      <c r="C96" s="8" t="s">
        <v>71</v>
      </c>
      <c r="D96" s="8" t="s">
        <v>40</v>
      </c>
      <c r="E96" s="8"/>
      <c r="F96" s="8" t="s">
        <v>12</v>
      </c>
      <c r="G96" s="7" t="s">
        <v>65</v>
      </c>
      <c r="H96" s="7" t="s">
        <v>36</v>
      </c>
      <c r="I96" s="7" t="s">
        <v>194</v>
      </c>
      <c r="J96" s="7"/>
      <c r="K96" s="7">
        <v>1</v>
      </c>
      <c r="L96" s="7">
        <v>1</v>
      </c>
      <c r="M96" s="7"/>
      <c r="N96" s="7"/>
      <c r="O96" s="7"/>
      <c r="P96" s="22">
        <v>0.08263888888888889</v>
      </c>
    </row>
    <row r="97" spans="1:16" s="1" customFormat="1" ht="12.75">
      <c r="A97" s="8">
        <v>91</v>
      </c>
      <c r="B97" s="7" t="s">
        <v>67</v>
      </c>
      <c r="C97" s="8" t="s">
        <v>66</v>
      </c>
      <c r="D97" s="8" t="s">
        <v>40</v>
      </c>
      <c r="E97" s="8"/>
      <c r="F97" s="8" t="s">
        <v>12</v>
      </c>
      <c r="G97" s="7" t="s">
        <v>65</v>
      </c>
      <c r="H97" s="7" t="s">
        <v>36</v>
      </c>
      <c r="I97" s="7" t="s">
        <v>194</v>
      </c>
      <c r="J97" s="7"/>
      <c r="K97" s="7">
        <v>2</v>
      </c>
      <c r="L97" s="7">
        <v>1</v>
      </c>
      <c r="M97" s="7"/>
      <c r="N97" s="7"/>
      <c r="O97" s="7"/>
      <c r="P97" s="22">
        <v>0.08263888888888889</v>
      </c>
    </row>
    <row r="98" spans="1:16" s="1" customFormat="1" ht="12.75">
      <c r="A98" s="8">
        <v>92</v>
      </c>
      <c r="B98" s="7" t="s">
        <v>92</v>
      </c>
      <c r="C98" s="8" t="s">
        <v>91</v>
      </c>
      <c r="D98" s="8" t="s">
        <v>40</v>
      </c>
      <c r="E98" s="8"/>
      <c r="F98" s="8" t="s">
        <v>2</v>
      </c>
      <c r="G98" s="7" t="s">
        <v>65</v>
      </c>
      <c r="H98" s="7" t="s">
        <v>36</v>
      </c>
      <c r="I98" s="7" t="s">
        <v>194</v>
      </c>
      <c r="J98" s="7"/>
      <c r="K98" s="7">
        <v>3</v>
      </c>
      <c r="L98" s="7">
        <v>1</v>
      </c>
      <c r="M98" s="7"/>
      <c r="N98" s="7"/>
      <c r="O98" s="7"/>
      <c r="P98" s="22">
        <v>0.08472222222222221</v>
      </c>
    </row>
    <row r="99" spans="1:16" s="1" customFormat="1" ht="12.75">
      <c r="A99" s="8">
        <v>93</v>
      </c>
      <c r="B99" s="7" t="s">
        <v>88</v>
      </c>
      <c r="C99" s="8" t="s">
        <v>87</v>
      </c>
      <c r="D99" s="8" t="s">
        <v>40</v>
      </c>
      <c r="E99" s="8"/>
      <c r="F99" s="8" t="s">
        <v>2</v>
      </c>
      <c r="G99" s="7" t="s">
        <v>65</v>
      </c>
      <c r="H99" s="7" t="s">
        <v>36</v>
      </c>
      <c r="I99" s="7" t="s">
        <v>194</v>
      </c>
      <c r="J99" s="7"/>
      <c r="K99" s="7">
        <v>4</v>
      </c>
      <c r="L99" s="7">
        <v>1</v>
      </c>
      <c r="M99" s="7"/>
      <c r="N99" s="7"/>
      <c r="O99" s="7"/>
      <c r="P99" s="22">
        <v>0.08472222222222221</v>
      </c>
    </row>
    <row r="100" spans="1:16" s="1" customFormat="1" ht="12.75">
      <c r="A100" s="8">
        <v>94</v>
      </c>
      <c r="B100" s="7" t="s">
        <v>86</v>
      </c>
      <c r="C100" s="8" t="s">
        <v>85</v>
      </c>
      <c r="D100" s="8" t="s">
        <v>40</v>
      </c>
      <c r="E100" s="8"/>
      <c r="F100" s="8" t="s">
        <v>2</v>
      </c>
      <c r="G100" s="7" t="s">
        <v>65</v>
      </c>
      <c r="H100" s="7" t="s">
        <v>36</v>
      </c>
      <c r="I100" s="7" t="s">
        <v>194</v>
      </c>
      <c r="J100" s="7"/>
      <c r="K100" s="7">
        <v>10</v>
      </c>
      <c r="L100" s="7">
        <v>1</v>
      </c>
      <c r="M100" s="7"/>
      <c r="N100" s="7"/>
      <c r="O100" s="7"/>
      <c r="P100" s="22">
        <v>0.08680555555555557</v>
      </c>
    </row>
    <row r="101" spans="1:16" s="1" customFormat="1" ht="12.75">
      <c r="A101" s="8">
        <v>95</v>
      </c>
      <c r="B101" s="7" t="s">
        <v>84</v>
      </c>
      <c r="C101" s="8" t="s">
        <v>83</v>
      </c>
      <c r="D101" s="8" t="s">
        <v>68</v>
      </c>
      <c r="E101" s="8"/>
      <c r="F101" s="8" t="s">
        <v>12</v>
      </c>
      <c r="G101" s="7" t="s">
        <v>65</v>
      </c>
      <c r="H101" s="7" t="s">
        <v>36</v>
      </c>
      <c r="I101" s="7" t="s">
        <v>194</v>
      </c>
      <c r="J101" s="7"/>
      <c r="K101" s="7">
        <v>11</v>
      </c>
      <c r="L101" s="7">
        <v>1</v>
      </c>
      <c r="M101" s="7"/>
      <c r="N101" s="7"/>
      <c r="O101" s="7"/>
      <c r="P101" s="22">
        <v>0.08680555555555557</v>
      </c>
    </row>
    <row r="102" spans="1:16" s="1" customFormat="1" ht="12.75">
      <c r="A102" s="8">
        <v>96</v>
      </c>
      <c r="B102" s="7" t="s">
        <v>77</v>
      </c>
      <c r="C102" s="8" t="s">
        <v>76</v>
      </c>
      <c r="D102" s="8" t="s">
        <v>68</v>
      </c>
      <c r="E102" s="8"/>
      <c r="F102" s="8" t="s">
        <v>12</v>
      </c>
      <c r="G102" s="7" t="s">
        <v>65</v>
      </c>
      <c r="H102" s="7" t="s">
        <v>36</v>
      </c>
      <c r="I102" s="7" t="s">
        <v>194</v>
      </c>
      <c r="J102" s="7"/>
      <c r="K102" s="7">
        <v>12</v>
      </c>
      <c r="L102" s="7">
        <v>1</v>
      </c>
      <c r="M102" s="7"/>
      <c r="N102" s="7"/>
      <c r="O102" s="7"/>
      <c r="P102" s="22">
        <v>0.08888888888888889</v>
      </c>
    </row>
    <row r="103" spans="1:16" s="1" customFormat="1" ht="12.75">
      <c r="A103" s="8">
        <v>97</v>
      </c>
      <c r="B103" s="7" t="s">
        <v>70</v>
      </c>
      <c r="C103" s="8" t="s">
        <v>69</v>
      </c>
      <c r="D103" s="8" t="s">
        <v>68</v>
      </c>
      <c r="E103" s="8"/>
      <c r="F103" s="8" t="s">
        <v>12</v>
      </c>
      <c r="G103" s="7" t="s">
        <v>65</v>
      </c>
      <c r="H103" s="7" t="s">
        <v>36</v>
      </c>
      <c r="I103" s="7" t="s">
        <v>194</v>
      </c>
      <c r="J103" s="7"/>
      <c r="K103" s="7">
        <v>13</v>
      </c>
      <c r="L103" s="7">
        <v>1</v>
      </c>
      <c r="M103" s="7"/>
      <c r="N103" s="7"/>
      <c r="O103" s="7"/>
      <c r="P103" s="22">
        <v>0.08888888888888889</v>
      </c>
    </row>
    <row r="104" spans="1:16" s="1" customFormat="1" ht="12.75">
      <c r="A104" s="8">
        <v>98</v>
      </c>
      <c r="B104" s="7" t="s">
        <v>79</v>
      </c>
      <c r="C104" s="8" t="s">
        <v>78</v>
      </c>
      <c r="D104" s="8" t="s">
        <v>68</v>
      </c>
      <c r="E104" s="8"/>
      <c r="F104" s="8" t="s">
        <v>2</v>
      </c>
      <c r="G104" s="7" t="s">
        <v>65</v>
      </c>
      <c r="H104" s="7" t="s">
        <v>36</v>
      </c>
      <c r="I104" s="7" t="s">
        <v>35</v>
      </c>
      <c r="J104" s="7"/>
      <c r="K104" s="7">
        <v>1</v>
      </c>
      <c r="L104" s="7">
        <v>1</v>
      </c>
      <c r="M104" s="7"/>
      <c r="N104" s="7"/>
      <c r="O104" s="7"/>
      <c r="P104" s="22">
        <v>0.09097222222222222</v>
      </c>
    </row>
    <row r="105" spans="1:16" s="1" customFormat="1" ht="12.75">
      <c r="A105" s="8">
        <v>99</v>
      </c>
      <c r="B105" s="7" t="s">
        <v>229</v>
      </c>
      <c r="C105" s="8" t="s">
        <v>228</v>
      </c>
      <c r="D105" s="8" t="s">
        <v>68</v>
      </c>
      <c r="E105" s="8"/>
      <c r="F105" s="8" t="s">
        <v>12</v>
      </c>
      <c r="G105" s="7" t="s">
        <v>65</v>
      </c>
      <c r="H105" s="7" t="s">
        <v>195</v>
      </c>
      <c r="I105" s="7" t="s">
        <v>35</v>
      </c>
      <c r="J105" s="7"/>
      <c r="K105" s="7">
        <v>10</v>
      </c>
      <c r="L105" s="7">
        <v>1</v>
      </c>
      <c r="M105" s="7"/>
      <c r="N105" s="7"/>
      <c r="O105" s="7"/>
      <c r="P105" s="22">
        <v>0.09097222222222222</v>
      </c>
    </row>
    <row r="106" spans="1:16" s="1" customFormat="1" ht="12.75">
      <c r="A106" s="8">
        <v>100</v>
      </c>
      <c r="B106" s="7" t="s">
        <v>211</v>
      </c>
      <c r="C106" s="8" t="s">
        <v>210</v>
      </c>
      <c r="D106" s="8" t="s">
        <v>68</v>
      </c>
      <c r="E106" s="8"/>
      <c r="F106" s="8" t="s">
        <v>12</v>
      </c>
      <c r="G106" s="7" t="s">
        <v>65</v>
      </c>
      <c r="H106" s="7" t="s">
        <v>195</v>
      </c>
      <c r="I106" s="7" t="s">
        <v>35</v>
      </c>
      <c r="J106" s="7"/>
      <c r="K106" s="7">
        <v>11</v>
      </c>
      <c r="L106" s="7">
        <v>1</v>
      </c>
      <c r="M106" s="7"/>
      <c r="N106" s="7"/>
      <c r="O106" s="7"/>
      <c r="P106" s="22">
        <v>0.09305555555555556</v>
      </c>
    </row>
    <row r="107" spans="1:16" s="1" customFormat="1" ht="12.75">
      <c r="A107" s="8">
        <v>101</v>
      </c>
      <c r="B107" s="7" t="s">
        <v>209</v>
      </c>
      <c r="C107" s="8" t="s">
        <v>208</v>
      </c>
      <c r="D107" s="8" t="s">
        <v>68</v>
      </c>
      <c r="E107" s="8"/>
      <c r="F107" s="8" t="s">
        <v>12</v>
      </c>
      <c r="G107" s="7" t="s">
        <v>65</v>
      </c>
      <c r="H107" s="7" t="s">
        <v>195</v>
      </c>
      <c r="I107" s="7" t="s">
        <v>35</v>
      </c>
      <c r="J107" s="7"/>
      <c r="K107" s="7">
        <v>2</v>
      </c>
      <c r="L107" s="7">
        <v>1</v>
      </c>
      <c r="M107" s="7"/>
      <c r="N107" s="7"/>
      <c r="O107" s="7"/>
      <c r="P107" s="22">
        <v>0.09305555555555556</v>
      </c>
    </row>
    <row r="108" spans="1:16" s="1" customFormat="1" ht="12.75">
      <c r="A108" s="8">
        <v>102</v>
      </c>
      <c r="B108" s="7" t="s">
        <v>207</v>
      </c>
      <c r="C108" s="8" t="s">
        <v>206</v>
      </c>
      <c r="D108" s="8" t="s">
        <v>40</v>
      </c>
      <c r="E108" s="8"/>
      <c r="F108" s="8" t="s">
        <v>12</v>
      </c>
      <c r="G108" s="7" t="s">
        <v>65</v>
      </c>
      <c r="H108" s="7" t="s">
        <v>195</v>
      </c>
      <c r="I108" s="7" t="s">
        <v>35</v>
      </c>
      <c r="J108" s="7"/>
      <c r="K108" s="7">
        <v>3</v>
      </c>
      <c r="L108" s="7">
        <v>1</v>
      </c>
      <c r="M108" s="7"/>
      <c r="N108" s="7"/>
      <c r="O108" s="7"/>
      <c r="P108" s="22">
        <v>0.09513888888888888</v>
      </c>
    </row>
    <row r="109" spans="1:16" s="1" customFormat="1" ht="12.75">
      <c r="A109" s="8">
        <v>103</v>
      </c>
      <c r="B109" s="7" t="s">
        <v>227</v>
      </c>
      <c r="C109" s="8" t="s">
        <v>226</v>
      </c>
      <c r="D109" s="8" t="s">
        <v>40</v>
      </c>
      <c r="E109" s="8"/>
      <c r="F109" s="8" t="s">
        <v>2</v>
      </c>
      <c r="G109" s="7" t="s">
        <v>65</v>
      </c>
      <c r="H109" s="7" t="s">
        <v>195</v>
      </c>
      <c r="I109" s="7" t="s">
        <v>35</v>
      </c>
      <c r="J109" s="7"/>
      <c r="K109" s="7">
        <v>5</v>
      </c>
      <c r="L109" s="7">
        <v>1</v>
      </c>
      <c r="M109" s="7"/>
      <c r="N109" s="7"/>
      <c r="O109" s="7"/>
      <c r="P109" s="22">
        <v>0.09513888888888888</v>
      </c>
    </row>
    <row r="110" spans="1:16" s="1" customFormat="1" ht="12.75">
      <c r="A110" s="8">
        <v>104</v>
      </c>
      <c r="B110" s="7" t="s">
        <v>225</v>
      </c>
      <c r="C110" s="8" t="s">
        <v>224</v>
      </c>
      <c r="D110" s="8" t="s">
        <v>48</v>
      </c>
      <c r="E110" s="8"/>
      <c r="F110" s="8" t="s">
        <v>2</v>
      </c>
      <c r="G110" s="7" t="s">
        <v>65</v>
      </c>
      <c r="H110" s="7" t="s">
        <v>195</v>
      </c>
      <c r="I110" s="7" t="s">
        <v>35</v>
      </c>
      <c r="J110" s="7"/>
      <c r="K110" s="7">
        <v>6</v>
      </c>
      <c r="L110" s="7">
        <v>1</v>
      </c>
      <c r="M110" s="7"/>
      <c r="N110" s="7"/>
      <c r="O110" s="7"/>
      <c r="P110" s="22">
        <v>0.09722222222222222</v>
      </c>
    </row>
    <row r="111" spans="1:16" s="1" customFormat="1" ht="12.75">
      <c r="A111" s="8">
        <v>105</v>
      </c>
      <c r="B111" s="7" t="s">
        <v>223</v>
      </c>
      <c r="C111" s="8" t="s">
        <v>222</v>
      </c>
      <c r="D111" s="8" t="s">
        <v>3</v>
      </c>
      <c r="E111" s="8"/>
      <c r="F111" s="8" t="s">
        <v>2</v>
      </c>
      <c r="G111" s="7" t="s">
        <v>65</v>
      </c>
      <c r="H111" s="7" t="s">
        <v>195</v>
      </c>
      <c r="I111" s="7" t="s">
        <v>35</v>
      </c>
      <c r="J111" s="7"/>
      <c r="K111" s="7">
        <v>7</v>
      </c>
      <c r="L111" s="7">
        <v>1</v>
      </c>
      <c r="M111" s="7"/>
      <c r="N111" s="7"/>
      <c r="O111" s="7"/>
      <c r="P111" s="22">
        <v>0.09722222222222222</v>
      </c>
    </row>
    <row r="112" spans="1:16" s="1" customFormat="1" ht="12.75">
      <c r="A112" s="8">
        <v>106</v>
      </c>
      <c r="B112" s="7" t="s">
        <v>221</v>
      </c>
      <c r="C112" s="8" t="s">
        <v>220</v>
      </c>
      <c r="D112" s="8" t="s">
        <v>3</v>
      </c>
      <c r="E112" s="8"/>
      <c r="F112" s="8" t="s">
        <v>2</v>
      </c>
      <c r="G112" s="7" t="s">
        <v>65</v>
      </c>
      <c r="H112" s="7" t="s">
        <v>195</v>
      </c>
      <c r="I112" s="7" t="s">
        <v>35</v>
      </c>
      <c r="J112" s="7"/>
      <c r="K112" s="7">
        <v>8</v>
      </c>
      <c r="L112" s="7">
        <v>1</v>
      </c>
      <c r="M112" s="7"/>
      <c r="N112" s="7"/>
      <c r="O112" s="7"/>
      <c r="P112" s="22">
        <v>0.09930555555555555</v>
      </c>
    </row>
    <row r="113" spans="1:16" s="1" customFormat="1" ht="12.75">
      <c r="A113" s="8">
        <v>107</v>
      </c>
      <c r="B113" s="7" t="s">
        <v>14</v>
      </c>
      <c r="C113" s="8" t="s">
        <v>13</v>
      </c>
      <c r="D113" s="8" t="s">
        <v>3</v>
      </c>
      <c r="E113" s="8"/>
      <c r="F113" s="8" t="s">
        <v>12</v>
      </c>
      <c r="G113" s="7" t="s">
        <v>65</v>
      </c>
      <c r="H113" s="7" t="s">
        <v>1</v>
      </c>
      <c r="I113" s="7" t="s">
        <v>35</v>
      </c>
      <c r="J113" s="7"/>
      <c r="K113" s="7">
        <v>9</v>
      </c>
      <c r="L113" s="7">
        <v>1</v>
      </c>
      <c r="M113" s="7"/>
      <c r="N113" s="7"/>
      <c r="O113" s="7"/>
      <c r="P113" s="22">
        <v>0.09930555555555555</v>
      </c>
    </row>
    <row r="114" spans="1:16" s="1" customFormat="1" ht="12.75">
      <c r="A114" s="8">
        <v>108</v>
      </c>
      <c r="B114" s="7" t="s">
        <v>184</v>
      </c>
      <c r="C114" s="8" t="s">
        <v>183</v>
      </c>
      <c r="D114" s="8" t="s">
        <v>68</v>
      </c>
      <c r="E114" s="8"/>
      <c r="F114" s="8" t="s">
        <v>12</v>
      </c>
      <c r="G114" s="7" t="s">
        <v>65</v>
      </c>
      <c r="H114" s="7" t="s">
        <v>182</v>
      </c>
      <c r="I114" s="7" t="s">
        <v>35</v>
      </c>
      <c r="J114" s="7"/>
      <c r="K114" s="7">
        <v>12</v>
      </c>
      <c r="L114" s="7">
        <v>1</v>
      </c>
      <c r="M114" s="7"/>
      <c r="N114" s="7"/>
      <c r="O114" s="7"/>
      <c r="P114" s="22">
        <v>0.1013888888888889</v>
      </c>
    </row>
    <row r="115" spans="1:16" s="1" customFormat="1" ht="12.75">
      <c r="A115" s="8">
        <v>109</v>
      </c>
      <c r="B115" s="7" t="s">
        <v>268</v>
      </c>
      <c r="C115" s="8" t="s">
        <v>267</v>
      </c>
      <c r="D115" s="8" t="s">
        <v>3</v>
      </c>
      <c r="E115" s="8"/>
      <c r="F115" s="8" t="s">
        <v>12</v>
      </c>
      <c r="G115" s="7" t="s">
        <v>65</v>
      </c>
      <c r="H115" s="7" t="s">
        <v>252</v>
      </c>
      <c r="I115" s="7" t="s">
        <v>35</v>
      </c>
      <c r="J115" s="7"/>
      <c r="K115" s="7">
        <v>13</v>
      </c>
      <c r="L115" s="7">
        <v>1</v>
      </c>
      <c r="M115" s="7"/>
      <c r="N115" s="7"/>
      <c r="O115" s="7"/>
      <c r="P115" s="22">
        <v>0.1013888888888889</v>
      </c>
    </row>
    <row r="116" spans="1:16" s="1" customFormat="1" ht="12.75">
      <c r="A116" s="8">
        <v>110</v>
      </c>
      <c r="B116" s="7" t="s">
        <v>266</v>
      </c>
      <c r="C116" s="8" t="s">
        <v>265</v>
      </c>
      <c r="D116" s="8" t="s">
        <v>3</v>
      </c>
      <c r="E116" s="8"/>
      <c r="F116" s="8" t="s">
        <v>12</v>
      </c>
      <c r="G116" s="7" t="s">
        <v>65</v>
      </c>
      <c r="H116" s="7" t="s">
        <v>252</v>
      </c>
      <c r="I116" s="7" t="s">
        <v>35</v>
      </c>
      <c r="J116" s="7"/>
      <c r="K116" s="7">
        <v>14</v>
      </c>
      <c r="L116" s="7">
        <v>1</v>
      </c>
      <c r="M116" s="7"/>
      <c r="N116" s="7"/>
      <c r="O116" s="7"/>
      <c r="P116" s="22">
        <v>0.10347222222222223</v>
      </c>
    </row>
    <row r="117" spans="1:16" s="1" customFormat="1" ht="12.75">
      <c r="A117" s="8">
        <v>111</v>
      </c>
      <c r="B117" s="7" t="s">
        <v>264</v>
      </c>
      <c r="C117" s="8" t="s">
        <v>263</v>
      </c>
      <c r="D117" s="8" t="s">
        <v>3</v>
      </c>
      <c r="E117" s="8"/>
      <c r="F117" s="8" t="s">
        <v>12</v>
      </c>
      <c r="G117" s="7" t="s">
        <v>65</v>
      </c>
      <c r="H117" s="7" t="s">
        <v>252</v>
      </c>
      <c r="I117" s="7" t="s">
        <v>35</v>
      </c>
      <c r="J117" s="7"/>
      <c r="K117" s="7">
        <v>15</v>
      </c>
      <c r="L117" s="7">
        <v>1</v>
      </c>
      <c r="M117" s="7"/>
      <c r="N117" s="7"/>
      <c r="O117" s="7"/>
      <c r="P117" s="22">
        <v>0.10347222222222223</v>
      </c>
    </row>
    <row r="118" spans="1:16" s="1" customFormat="1" ht="12.75">
      <c r="A118" s="8">
        <v>112</v>
      </c>
      <c r="B118" s="7" t="s">
        <v>278</v>
      </c>
      <c r="C118" s="8" t="s">
        <v>277</v>
      </c>
      <c r="D118" s="8" t="s">
        <v>3</v>
      </c>
      <c r="E118" s="8"/>
      <c r="F118" s="8" t="s">
        <v>2</v>
      </c>
      <c r="G118" s="7" t="s">
        <v>65</v>
      </c>
      <c r="H118" s="7" t="s">
        <v>252</v>
      </c>
      <c r="I118" s="7" t="s">
        <v>35</v>
      </c>
      <c r="J118" s="7"/>
      <c r="K118" s="7">
        <v>4</v>
      </c>
      <c r="L118" s="7">
        <v>1</v>
      </c>
      <c r="M118" s="7"/>
      <c r="N118" s="7"/>
      <c r="O118" s="7"/>
      <c r="P118" s="22">
        <v>0.10555555555555556</v>
      </c>
    </row>
    <row r="119" spans="1:16" s="1" customFormat="1" ht="12.75">
      <c r="A119" s="8">
        <v>113</v>
      </c>
      <c r="B119" s="7" t="s">
        <v>164</v>
      </c>
      <c r="C119" s="8" t="s">
        <v>163</v>
      </c>
      <c r="D119" s="8" t="s">
        <v>3</v>
      </c>
      <c r="E119" s="8"/>
      <c r="F119" s="8" t="s">
        <v>12</v>
      </c>
      <c r="G119" s="7" t="s">
        <v>65</v>
      </c>
      <c r="H119" s="7" t="s">
        <v>152</v>
      </c>
      <c r="I119" s="7" t="s">
        <v>0</v>
      </c>
      <c r="J119" s="7"/>
      <c r="K119" s="7">
        <v>1</v>
      </c>
      <c r="L119" s="7">
        <v>1</v>
      </c>
      <c r="M119" s="7"/>
      <c r="N119" s="7"/>
      <c r="O119" s="7"/>
      <c r="P119" s="22">
        <v>0.10555555555555556</v>
      </c>
    </row>
    <row r="120" spans="1:16" s="1" customFormat="1" ht="12.75">
      <c r="A120" s="8">
        <v>114</v>
      </c>
      <c r="B120" s="7" t="s">
        <v>162</v>
      </c>
      <c r="C120" s="8" t="s">
        <v>161</v>
      </c>
      <c r="D120" s="8" t="s">
        <v>3</v>
      </c>
      <c r="E120" s="8"/>
      <c r="F120" s="8" t="s">
        <v>12</v>
      </c>
      <c r="G120" s="7" t="s">
        <v>65</v>
      </c>
      <c r="H120" s="7" t="s">
        <v>152</v>
      </c>
      <c r="I120" s="7" t="s">
        <v>0</v>
      </c>
      <c r="J120" s="7"/>
      <c r="K120" s="7">
        <v>2</v>
      </c>
      <c r="L120" s="7">
        <v>1</v>
      </c>
      <c r="M120" s="7"/>
      <c r="N120" s="7"/>
      <c r="O120" s="7"/>
      <c r="P120" s="22">
        <v>0.1076388888888889</v>
      </c>
    </row>
    <row r="121" spans="1:16" s="1" customFormat="1" ht="12.75">
      <c r="A121" s="8">
        <v>115</v>
      </c>
      <c r="B121" s="7" t="s">
        <v>160</v>
      </c>
      <c r="C121" s="8" t="s">
        <v>159</v>
      </c>
      <c r="D121" s="8" t="s">
        <v>3</v>
      </c>
      <c r="E121" s="8"/>
      <c r="F121" s="8" t="s">
        <v>12</v>
      </c>
      <c r="G121" s="7" t="s">
        <v>65</v>
      </c>
      <c r="H121" s="7" t="s">
        <v>152</v>
      </c>
      <c r="I121" s="7" t="s">
        <v>0</v>
      </c>
      <c r="J121" s="7"/>
      <c r="K121" s="7">
        <v>3</v>
      </c>
      <c r="L121" s="7">
        <v>1</v>
      </c>
      <c r="M121" s="7"/>
      <c r="N121" s="7"/>
      <c r="O121" s="7"/>
      <c r="P121" s="22">
        <v>0.1076388888888889</v>
      </c>
    </row>
    <row r="122" spans="1:16" s="1" customFormat="1" ht="12.75">
      <c r="A122" s="8">
        <v>116</v>
      </c>
      <c r="B122" s="7" t="s">
        <v>158</v>
      </c>
      <c r="C122" s="8" t="s">
        <v>157</v>
      </c>
      <c r="D122" s="8" t="s">
        <v>3</v>
      </c>
      <c r="E122" s="8"/>
      <c r="F122" s="8" t="s">
        <v>12</v>
      </c>
      <c r="G122" s="7" t="s">
        <v>65</v>
      </c>
      <c r="H122" s="7" t="s">
        <v>152</v>
      </c>
      <c r="I122" s="7" t="s">
        <v>0</v>
      </c>
      <c r="J122" s="7"/>
      <c r="K122" s="7">
        <v>4</v>
      </c>
      <c r="L122" s="7">
        <v>1</v>
      </c>
      <c r="M122" s="7"/>
      <c r="N122" s="7"/>
      <c r="O122" s="7"/>
      <c r="P122" s="22">
        <v>0.10972222222222222</v>
      </c>
    </row>
    <row r="123" spans="1:16" s="1" customFormat="1" ht="12.75">
      <c r="A123" s="8">
        <v>117</v>
      </c>
      <c r="B123" s="7" t="s">
        <v>154</v>
      </c>
      <c r="C123" s="8" t="s">
        <v>153</v>
      </c>
      <c r="D123" s="8" t="s">
        <v>3</v>
      </c>
      <c r="E123" s="8"/>
      <c r="F123" s="8" t="s">
        <v>12</v>
      </c>
      <c r="G123" s="7" t="s">
        <v>65</v>
      </c>
      <c r="H123" s="7" t="s">
        <v>152</v>
      </c>
      <c r="I123" s="7" t="s">
        <v>0</v>
      </c>
      <c r="J123" s="7"/>
      <c r="K123" s="7">
        <v>5</v>
      </c>
      <c r="L123" s="7">
        <v>1</v>
      </c>
      <c r="M123" s="7"/>
      <c r="N123" s="7"/>
      <c r="O123" s="7"/>
      <c r="P123" s="22">
        <v>0.10972222222222222</v>
      </c>
    </row>
    <row r="124" spans="1:16" s="1" customFormat="1" ht="12.75">
      <c r="A124" s="8">
        <v>118</v>
      </c>
      <c r="B124" s="7" t="s">
        <v>156</v>
      </c>
      <c r="C124" s="8" t="s">
        <v>155</v>
      </c>
      <c r="D124" s="8" t="s">
        <v>3</v>
      </c>
      <c r="E124" s="8"/>
      <c r="F124" s="8" t="s">
        <v>2</v>
      </c>
      <c r="G124" s="7" t="s">
        <v>65</v>
      </c>
      <c r="H124" s="7" t="s">
        <v>152</v>
      </c>
      <c r="I124" s="7" t="s">
        <v>0</v>
      </c>
      <c r="J124" s="7"/>
      <c r="K124" s="7">
        <v>8</v>
      </c>
      <c r="L124" s="7">
        <v>1</v>
      </c>
      <c r="M124" s="7"/>
      <c r="N124" s="7"/>
      <c r="O124" s="7"/>
      <c r="P124" s="22">
        <v>0.11180555555555556</v>
      </c>
    </row>
    <row r="125" spans="1:16" s="1" customFormat="1" ht="12.75">
      <c r="A125" s="8">
        <v>119</v>
      </c>
      <c r="B125" s="7" t="s">
        <v>181</v>
      </c>
      <c r="C125" s="8" t="s">
        <v>180</v>
      </c>
      <c r="D125" s="8" t="s">
        <v>3</v>
      </c>
      <c r="E125" s="8"/>
      <c r="F125" s="8" t="s">
        <v>12</v>
      </c>
      <c r="G125" s="7" t="s">
        <v>65</v>
      </c>
      <c r="H125" s="7" t="s">
        <v>165</v>
      </c>
      <c r="I125" s="7" t="s">
        <v>0</v>
      </c>
      <c r="J125" s="7"/>
      <c r="K125" s="7">
        <v>6</v>
      </c>
      <c r="L125" s="7">
        <v>1</v>
      </c>
      <c r="M125" s="7"/>
      <c r="N125" s="7"/>
      <c r="O125" s="7"/>
      <c r="P125" s="22">
        <v>0.11180555555555556</v>
      </c>
    </row>
    <row r="126" spans="1:16" s="1" customFormat="1" ht="12.75">
      <c r="A126" s="8">
        <v>120</v>
      </c>
      <c r="B126" s="7" t="s">
        <v>179</v>
      </c>
      <c r="C126" s="8" t="s">
        <v>178</v>
      </c>
      <c r="D126" s="8" t="s">
        <v>3</v>
      </c>
      <c r="E126" s="8"/>
      <c r="F126" s="8" t="s">
        <v>12</v>
      </c>
      <c r="G126" s="7" t="s">
        <v>65</v>
      </c>
      <c r="H126" s="7" t="s">
        <v>165</v>
      </c>
      <c r="I126" s="7" t="s">
        <v>0</v>
      </c>
      <c r="J126" s="7"/>
      <c r="K126" s="7">
        <v>7</v>
      </c>
      <c r="L126" s="7">
        <v>1</v>
      </c>
      <c r="M126" s="7"/>
      <c r="N126" s="7"/>
      <c r="O126" s="7"/>
      <c r="P126" s="22">
        <v>0.11388888888888889</v>
      </c>
    </row>
    <row r="127" spans="1:16" s="1" customFormat="1" ht="12.75">
      <c r="A127" s="8">
        <v>121</v>
      </c>
      <c r="B127" s="7" t="s">
        <v>177</v>
      </c>
      <c r="C127" s="8" t="s">
        <v>176</v>
      </c>
      <c r="D127" s="8" t="s">
        <v>3</v>
      </c>
      <c r="E127" s="8"/>
      <c r="F127" s="8" t="s">
        <v>12</v>
      </c>
      <c r="G127" s="7" t="s">
        <v>65</v>
      </c>
      <c r="H127" s="7" t="s">
        <v>165</v>
      </c>
      <c r="I127" s="7" t="s">
        <v>151</v>
      </c>
      <c r="J127" s="7"/>
      <c r="K127" s="7">
        <v>1</v>
      </c>
      <c r="L127" s="7">
        <v>1</v>
      </c>
      <c r="M127" s="7"/>
      <c r="N127" s="7"/>
      <c r="O127" s="7"/>
      <c r="P127" s="22">
        <v>0.11388888888888889</v>
      </c>
    </row>
    <row r="128" spans="1:16" s="1" customFormat="1" ht="12.75">
      <c r="A128" s="8">
        <v>122</v>
      </c>
      <c r="B128" s="7" t="s">
        <v>175</v>
      </c>
      <c r="C128" s="8" t="s">
        <v>174</v>
      </c>
      <c r="D128" s="8" t="s">
        <v>3</v>
      </c>
      <c r="E128" s="8"/>
      <c r="F128" s="8" t="s">
        <v>12</v>
      </c>
      <c r="G128" s="7" t="s">
        <v>65</v>
      </c>
      <c r="H128" s="7" t="s">
        <v>165</v>
      </c>
      <c r="I128" s="7" t="s">
        <v>151</v>
      </c>
      <c r="J128" s="7"/>
      <c r="K128" s="7">
        <v>2</v>
      </c>
      <c r="L128" s="7">
        <v>1</v>
      </c>
      <c r="M128" s="7"/>
      <c r="N128" s="7"/>
      <c r="O128" s="7"/>
      <c r="P128" s="22">
        <v>0.11597222222222221</v>
      </c>
    </row>
    <row r="129" spans="1:16" s="1" customFormat="1" ht="12.75">
      <c r="A129" s="8">
        <v>123</v>
      </c>
      <c r="B129" s="7" t="s">
        <v>173</v>
      </c>
      <c r="C129" s="8" t="s">
        <v>172</v>
      </c>
      <c r="D129" s="8" t="s">
        <v>3</v>
      </c>
      <c r="E129" s="8"/>
      <c r="F129" s="8" t="s">
        <v>12</v>
      </c>
      <c r="G129" s="7" t="s">
        <v>65</v>
      </c>
      <c r="H129" s="7" t="s">
        <v>165</v>
      </c>
      <c r="I129" s="7" t="s">
        <v>151</v>
      </c>
      <c r="J129" s="7"/>
      <c r="K129" s="7">
        <v>3</v>
      </c>
      <c r="L129" s="7">
        <v>1</v>
      </c>
      <c r="M129" s="7"/>
      <c r="N129" s="7"/>
      <c r="O129" s="7"/>
      <c r="P129" s="22">
        <v>0.11597222222222221</v>
      </c>
    </row>
    <row r="130" spans="1:16" s="1" customFormat="1" ht="12.75">
      <c r="A130" s="8">
        <v>124</v>
      </c>
      <c r="B130" s="7" t="s">
        <v>167</v>
      </c>
      <c r="C130" s="8" t="s">
        <v>166</v>
      </c>
      <c r="D130" s="8" t="s">
        <v>3</v>
      </c>
      <c r="E130" s="8"/>
      <c r="F130" s="8" t="s">
        <v>12</v>
      </c>
      <c r="G130" s="7" t="s">
        <v>65</v>
      </c>
      <c r="H130" s="7" t="s">
        <v>165</v>
      </c>
      <c r="I130" s="7" t="s">
        <v>151</v>
      </c>
      <c r="J130" s="7"/>
      <c r="K130" s="7">
        <v>4</v>
      </c>
      <c r="L130" s="7">
        <v>1</v>
      </c>
      <c r="M130" s="7"/>
      <c r="N130" s="7"/>
      <c r="O130" s="7"/>
      <c r="P130" s="22">
        <v>0.11805555555555557</v>
      </c>
    </row>
    <row r="131" spans="1:16" s="1" customFormat="1" ht="12.75">
      <c r="A131" s="8">
        <v>125</v>
      </c>
      <c r="B131" s="7" t="s">
        <v>171</v>
      </c>
      <c r="C131" s="8" t="s">
        <v>170</v>
      </c>
      <c r="D131" s="8" t="s">
        <v>3</v>
      </c>
      <c r="E131" s="8"/>
      <c r="F131" s="8" t="s">
        <v>2</v>
      </c>
      <c r="G131" s="7" t="s">
        <v>65</v>
      </c>
      <c r="H131" s="7" t="s">
        <v>165</v>
      </c>
      <c r="I131" s="7" t="s">
        <v>151</v>
      </c>
      <c r="J131" s="7"/>
      <c r="K131" s="7">
        <v>6</v>
      </c>
      <c r="L131" s="7">
        <v>1</v>
      </c>
      <c r="M131" s="7"/>
      <c r="N131" s="7"/>
      <c r="O131" s="7"/>
      <c r="P131" s="22">
        <v>0.11805555555555557</v>
      </c>
    </row>
    <row r="132" spans="1:16" s="1" customFormat="1" ht="12.75">
      <c r="A132" s="8">
        <v>126</v>
      </c>
      <c r="B132" s="7" t="s">
        <v>169</v>
      </c>
      <c r="C132" s="8" t="s">
        <v>168</v>
      </c>
      <c r="D132" s="8" t="s">
        <v>3</v>
      </c>
      <c r="E132" s="8"/>
      <c r="F132" s="8" t="s">
        <v>2</v>
      </c>
      <c r="G132" s="7" t="s">
        <v>65</v>
      </c>
      <c r="H132" s="7" t="s">
        <v>165</v>
      </c>
      <c r="I132" s="7" t="s">
        <v>151</v>
      </c>
      <c r="J132" s="7"/>
      <c r="K132" s="7">
        <v>5</v>
      </c>
      <c r="L132" s="7">
        <v>1</v>
      </c>
      <c r="M132" s="7"/>
      <c r="N132" s="7"/>
      <c r="O132" s="7"/>
      <c r="P132" s="22">
        <v>0.12013888888888889</v>
      </c>
    </row>
    <row r="133" spans="1:16" s="3" customFormat="1" ht="15" customHeight="1">
      <c r="A133" s="6"/>
      <c r="C133" s="5"/>
      <c r="D133" s="5"/>
      <c r="E133" s="5"/>
      <c r="G133" s="4"/>
      <c r="I133" s="4"/>
      <c r="P133" s="12"/>
    </row>
    <row r="134" spans="1:16" s="3" customFormat="1" ht="18.75" customHeight="1">
      <c r="A134" s="6" t="str">
        <f>CONCATENATE("Главный секретарь _____________________ /",SignGlSec,"/")</f>
        <v>Главный секретарь _____________________ /О.С.Пашкова СС2К, г. Новокузнецк/</v>
      </c>
      <c r="C134" s="5"/>
      <c r="D134" s="5"/>
      <c r="E134" s="5"/>
      <c r="G134" s="4"/>
      <c r="I134" s="4"/>
      <c r="P134" s="12"/>
    </row>
  </sheetData>
  <sheetProtection/>
  <mergeCells count="4">
    <mergeCell ref="A1:P1"/>
    <mergeCell ref="A2:P2"/>
    <mergeCell ref="A4:P4"/>
    <mergeCell ref="A5:P5"/>
  </mergeCells>
  <printOptions/>
  <pageMargins left="0.393700787401575" right="0.393700787401575" top="0.4" bottom="0.393700787401575" header="0.4" footer="0.18"/>
  <pageSetup fitToHeight="2" fitToWidth="1" orientation="portrait" paperSize="9" scale="8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ЦТиК</dc:creator>
  <cp:keywords/>
  <dc:description/>
  <cp:lastModifiedBy>ЦТиК</cp:lastModifiedBy>
  <cp:lastPrinted>2014-09-18T10:21:56Z</cp:lastPrinted>
  <dcterms:created xsi:type="dcterms:W3CDTF">2014-09-18T09:38:16Z</dcterms:created>
  <dcterms:modified xsi:type="dcterms:W3CDTF">2014-09-19T05:17:16Z</dcterms:modified>
  <cp:category/>
  <cp:version/>
  <cp:contentType/>
  <cp:contentStatus/>
</cp:coreProperties>
</file>