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35" windowHeight="11505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AdressFileImportFromWO">'[1]Настройка'!#REF!</definedName>
    <definedName name="CountUchBase">'[1]База'!$Y$1</definedName>
    <definedName name="DataChel">'[1]База'!$E:$W</definedName>
    <definedName name="DataGrVPR">'[1]DATA_группа'!$A:$L</definedName>
    <definedName name="DataLichVPR">'[1]DATA_личка'!$A:$Z</definedName>
    <definedName name="DataProtokol1">'[1]Протокол_личка'!$B$7:$AZ$1435</definedName>
    <definedName name="DataProtokol2">'[1]Протокол_связки'!$C$7:$AY$1185</definedName>
    <definedName name="DataProtokol3">'[1]Протокол_группа'!$B$7:$AZ$1035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<sst xmlns="http://schemas.openxmlformats.org/spreadsheetml/2006/main" count="642" uniqueCount="221">
  <si>
    <t>Новокузнецк</t>
  </si>
  <si>
    <t>ДДТ №5(2)</t>
  </si>
  <si>
    <t>стажеры_2</t>
  </si>
  <si>
    <t>ж</t>
  </si>
  <si>
    <t>б/р</t>
  </si>
  <si>
    <t>8.6</t>
  </si>
  <si>
    <t>Нелюбова Ульяна</t>
  </si>
  <si>
    <t>8.5</t>
  </si>
  <si>
    <t>Ланчуковская Кристина</t>
  </si>
  <si>
    <t>м</t>
  </si>
  <si>
    <t>8.4</t>
  </si>
  <si>
    <t>Луференко Александр</t>
  </si>
  <si>
    <t>8.3</t>
  </si>
  <si>
    <t>Коноплев Данил</t>
  </si>
  <si>
    <t>8.2</t>
  </si>
  <si>
    <t>Леодоров Петр</t>
  </si>
  <si>
    <t>8.1</t>
  </si>
  <si>
    <t>Спицын Степан</t>
  </si>
  <si>
    <t>СОШ №36</t>
  </si>
  <si>
    <t>7.9</t>
  </si>
  <si>
    <t>Филиппов Николай</t>
  </si>
  <si>
    <t>7.8</t>
  </si>
  <si>
    <t>Ильичев Никита</t>
  </si>
  <si>
    <t>7.7</t>
  </si>
  <si>
    <t>Ярикова Ксения</t>
  </si>
  <si>
    <t>7.6</t>
  </si>
  <si>
    <t>Чистова Екатерина</t>
  </si>
  <si>
    <t>2ю</t>
  </si>
  <si>
    <t>7.5</t>
  </si>
  <si>
    <t>Быкова Алина</t>
  </si>
  <si>
    <t>7.4</t>
  </si>
  <si>
    <t>Бадикова Ирина</t>
  </si>
  <si>
    <t>7.3</t>
  </si>
  <si>
    <t>Крюков Данил</t>
  </si>
  <si>
    <t>7.2</t>
  </si>
  <si>
    <t>Козин Данил</t>
  </si>
  <si>
    <t>7.10</t>
  </si>
  <si>
    <t>Чирухин Вадим</t>
  </si>
  <si>
    <t>7.1</t>
  </si>
  <si>
    <t>Натурин Григорий</t>
  </si>
  <si>
    <t>КИТ</t>
  </si>
  <si>
    <t>спасатели_3</t>
  </si>
  <si>
    <t>6.6</t>
  </si>
  <si>
    <t xml:space="preserve">Сковронская Вероника </t>
  </si>
  <si>
    <t>6.5</t>
  </si>
  <si>
    <t>Степанова Василиса</t>
  </si>
  <si>
    <t>6.4</t>
  </si>
  <si>
    <t>Евтушенко Вадим</t>
  </si>
  <si>
    <t>6.3</t>
  </si>
  <si>
    <t>Малышев Михаил</t>
  </si>
  <si>
    <t>6.2</t>
  </si>
  <si>
    <t>Краснобаев Влад</t>
  </si>
  <si>
    <t>6.1</t>
  </si>
  <si>
    <t>Заречнев Александр</t>
  </si>
  <si>
    <t>Калтан</t>
  </si>
  <si>
    <t>МБОУ ДОД ДДТ</t>
  </si>
  <si>
    <t>5.8</t>
  </si>
  <si>
    <t>Коростелев Данил</t>
  </si>
  <si>
    <t>5.7</t>
  </si>
  <si>
    <t>Сенчуков Семен</t>
  </si>
  <si>
    <t>III</t>
  </si>
  <si>
    <t>5.6</t>
  </si>
  <si>
    <t>Колупаев Степан</t>
  </si>
  <si>
    <t>II</t>
  </si>
  <si>
    <t>5.5</t>
  </si>
  <si>
    <t>Клыков Евгений</t>
  </si>
  <si>
    <t>5.4</t>
  </si>
  <si>
    <t>Торопов Владимир</t>
  </si>
  <si>
    <t>5.3</t>
  </si>
  <si>
    <t>Резников Станислав</t>
  </si>
  <si>
    <t>5.2</t>
  </si>
  <si>
    <t>Шабардин Валерий</t>
  </si>
  <si>
    <t>5.13</t>
  </si>
  <si>
    <t>Васильева Виолетта</t>
  </si>
  <si>
    <t>5.12</t>
  </si>
  <si>
    <t>Атучина Александра</t>
  </si>
  <si>
    <t>5.11</t>
  </si>
  <si>
    <t>Масленникова Анастасия</t>
  </si>
  <si>
    <t>5.10</t>
  </si>
  <si>
    <t>Кожевникова Анна</t>
  </si>
  <si>
    <t>5.1</t>
  </si>
  <si>
    <t>Силантьев Артем</t>
  </si>
  <si>
    <t>ДДТ №5(1)</t>
  </si>
  <si>
    <t>4.9</t>
  </si>
  <si>
    <t>Маскаев Александр</t>
  </si>
  <si>
    <t>4.8</t>
  </si>
  <si>
    <t>Балашов Кирилл</t>
  </si>
  <si>
    <t>4.7</t>
  </si>
  <si>
    <t>Бадорин Владимир</t>
  </si>
  <si>
    <t>4.6</t>
  </si>
  <si>
    <t>Суботковская Алена</t>
  </si>
  <si>
    <t>4.5</t>
  </si>
  <si>
    <t>Посадских Яна</t>
  </si>
  <si>
    <t>4.4</t>
  </si>
  <si>
    <t>Захаров Илья</t>
  </si>
  <si>
    <t>4.3</t>
  </si>
  <si>
    <t>Зырянов Павел</t>
  </si>
  <si>
    <t>4.2</t>
  </si>
  <si>
    <t>Кашлев Андрей</t>
  </si>
  <si>
    <t>4.19</t>
  </si>
  <si>
    <t>Попов Андрей</t>
  </si>
  <si>
    <t>4.18</t>
  </si>
  <si>
    <t>Никитин Андрей</t>
  </si>
  <si>
    <t>4.17</t>
  </si>
  <si>
    <t>Жидких Максим</t>
  </si>
  <si>
    <t>4.16</t>
  </si>
  <si>
    <t>Золоторев Максим</t>
  </si>
  <si>
    <t>4.15</t>
  </si>
  <si>
    <t>Репин Евгений</t>
  </si>
  <si>
    <t>4.14</t>
  </si>
  <si>
    <t>Носов Андрей</t>
  </si>
  <si>
    <t>4.13</t>
  </si>
  <si>
    <t>Меньшиков Александр</t>
  </si>
  <si>
    <t>4.12</t>
  </si>
  <si>
    <t>Тихонова Надежда</t>
  </si>
  <si>
    <t>4.11</t>
  </si>
  <si>
    <t>Баранов Павел</t>
  </si>
  <si>
    <t>4.10</t>
  </si>
  <si>
    <t>Нагловский Иван</t>
  </si>
  <si>
    <t>4.1</t>
  </si>
  <si>
    <t>Шмырин Евгений</t>
  </si>
  <si>
    <t>ГДДЮТ</t>
  </si>
  <si>
    <t>3.9</t>
  </si>
  <si>
    <t>Гребенев Данил</t>
  </si>
  <si>
    <t>3.8</t>
  </si>
  <si>
    <t>Шнайдер Алексей</t>
  </si>
  <si>
    <t>3ю</t>
  </si>
  <si>
    <t>3.7</t>
  </si>
  <si>
    <t>Мишин Сергей</t>
  </si>
  <si>
    <t>3.6</t>
  </si>
  <si>
    <t>Алексеенко Влад</t>
  </si>
  <si>
    <t>3.5</t>
  </si>
  <si>
    <t>Потепун Евгений</t>
  </si>
  <si>
    <t>3.4</t>
  </si>
  <si>
    <t>Зокиров Насим</t>
  </si>
  <si>
    <t>3.3</t>
  </si>
  <si>
    <t>Куренов Егор</t>
  </si>
  <si>
    <t>3.2</t>
  </si>
  <si>
    <t>Разыграева Екатерина</t>
  </si>
  <si>
    <t>3.1</t>
  </si>
  <si>
    <t>Васильева Елена</t>
  </si>
  <si>
    <t>Орион-1</t>
  </si>
  <si>
    <t>2.9</t>
  </si>
  <si>
    <t>Пенкин Никита</t>
  </si>
  <si>
    <t>2.8</t>
  </si>
  <si>
    <t>Харькина Ирина</t>
  </si>
  <si>
    <t>2.7</t>
  </si>
  <si>
    <t>Корнев Александр</t>
  </si>
  <si>
    <t>2.6</t>
  </si>
  <si>
    <t>Дворнина Анастасия</t>
  </si>
  <si>
    <t>2.5</t>
  </si>
  <si>
    <t>Зуза Данил</t>
  </si>
  <si>
    <t>2.4</t>
  </si>
  <si>
    <t>Карбач Леонид</t>
  </si>
  <si>
    <t>2.3</t>
  </si>
  <si>
    <t>Руди Алексей</t>
  </si>
  <si>
    <t>2.2</t>
  </si>
  <si>
    <t>Лукичев Семен</t>
  </si>
  <si>
    <t>2.18</t>
  </si>
  <si>
    <t>Долгачев Александр</t>
  </si>
  <si>
    <t>2.17</t>
  </si>
  <si>
    <t>Абрашкин Денис</t>
  </si>
  <si>
    <t>2.16</t>
  </si>
  <si>
    <t>Подсевалов Артем</t>
  </si>
  <si>
    <t>2.15</t>
  </si>
  <si>
    <t>Калинин Юрий</t>
  </si>
  <si>
    <t>2.14</t>
  </si>
  <si>
    <t>Гермаш Григорий</t>
  </si>
  <si>
    <t>2.13</t>
  </si>
  <si>
    <t>Иванов Виталий</t>
  </si>
  <si>
    <t>1ю</t>
  </si>
  <si>
    <t>2.12</t>
  </si>
  <si>
    <t>Коротчик Анастасия</t>
  </si>
  <si>
    <t>2.11</t>
  </si>
  <si>
    <t>Дуплинский Алексей</t>
  </si>
  <si>
    <t>2.10</t>
  </si>
  <si>
    <t>Тарнаков Алексей</t>
  </si>
  <si>
    <t>2.1</t>
  </si>
  <si>
    <t>Тарнакова Екатерина</t>
  </si>
  <si>
    <t>Орион-2</t>
  </si>
  <si>
    <t>1.9</t>
  </si>
  <si>
    <t>Тихонов Тимофей</t>
  </si>
  <si>
    <t>1.8</t>
  </si>
  <si>
    <t>Лукичев Дмитрий</t>
  </si>
  <si>
    <t>1.7</t>
  </si>
  <si>
    <t>Амзараков Владислав</t>
  </si>
  <si>
    <t>1.5</t>
  </si>
  <si>
    <t>Несерова Анастасия</t>
  </si>
  <si>
    <t>1.4</t>
  </si>
  <si>
    <t>Сапегина Ульяна</t>
  </si>
  <si>
    <t>1.3</t>
  </si>
  <si>
    <t>Гарькавенко Валентина</t>
  </si>
  <si>
    <t>1.2</t>
  </si>
  <si>
    <t>Баландович Николай</t>
  </si>
  <si>
    <t>1.13</t>
  </si>
  <si>
    <t>Гусейнова Эльмира</t>
  </si>
  <si>
    <t>1.12</t>
  </si>
  <si>
    <t>Зайцева Ирина</t>
  </si>
  <si>
    <t>1.11</t>
  </si>
  <si>
    <t>Погорелов Александр</t>
  </si>
  <si>
    <t>1.10</t>
  </si>
  <si>
    <t>Ильин Глеб</t>
  </si>
  <si>
    <t>1.1</t>
  </si>
  <si>
    <t>Фирич Кирилл</t>
  </si>
  <si>
    <t>Прим.</t>
  </si>
  <si>
    <t>Ранг</t>
  </si>
  <si>
    <t>№ в команде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</si>
  <si>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</si>
  <si>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</si>
  <si>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</si>
  <si>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</si>
  <si>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</si>
  <si>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</si>
  <si>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</si>
  <si>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</si>
  <si>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</si>
  <si>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</si>
  <si>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лыжная</t>
  </si>
  <si>
    <t>СТАРТОВЫЙ ПРОТОКОЛ</t>
  </si>
  <si>
    <t>СОШ №92</t>
  </si>
  <si>
    <t>Примерное время старта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</si>
</sst>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20" fontId="0" fillId="0" borderId="0" xfId="0" applyNumberFormat="1" applyFill="1" applyAlignment="1">
      <alignment/>
    </xf>
    <xf numFmtId="164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2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21" fontId="2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21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&#1070;&#1057;-&#1080;&#1090;&#1086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5">
          <cell r="C25" t="str">
            <v>X городские соревнования по спортивному туризму "Юный спасатель" среди обучающихся</v>
          </cell>
        </row>
        <row r="26">
          <cell r="C26" t="str">
            <v>15-16 февраля 2014 года</v>
          </cell>
        </row>
        <row r="27">
          <cell r="C27" t="str">
            <v>с.Сосновка</v>
          </cell>
        </row>
        <row r="29">
          <cell r="C29" t="str">
            <v>В.А. Беликов, СС1К, г. Новокузнецк</v>
          </cell>
        </row>
        <row r="30">
          <cell r="C30" t="str">
            <v>О.С. Пашкова,  СС2К, г. Новокузнецк</v>
          </cell>
        </row>
        <row r="32">
          <cell r="C32" t="str">
            <v>О.С. Пашкова,  СС2К, г. Новокузнецк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Стажеры</v>
          </cell>
          <cell r="D46" t="str">
            <v>ЮНОШИ/ДЕВУШКИ</v>
          </cell>
          <cell r="E46" t="str">
            <v>ЮНОШИ</v>
          </cell>
          <cell r="F46" t="str">
            <v>ДЕВУШКИ</v>
          </cell>
          <cell r="Q46">
            <v>0</v>
          </cell>
        </row>
        <row r="47">
          <cell r="C47" t="str">
            <v>Спасатели</v>
          </cell>
          <cell r="D47" t="str">
            <v>ЮНИОРЫ/ЮНИОРКИ</v>
          </cell>
          <cell r="E47" t="str">
            <v>ЮНИОРЫ</v>
          </cell>
          <cell r="F47" t="str">
            <v>ЮНИОРКИ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105.3</v>
          </cell>
          <cell r="B2" t="str">
            <v>Белгород</v>
          </cell>
          <cell r="E2" t="str">
            <v>105.3</v>
          </cell>
          <cell r="F2">
            <v>3</v>
          </cell>
          <cell r="H2" t="str">
            <v>уч9</v>
          </cell>
          <cell r="K2" t="str">
            <v>м</v>
          </cell>
          <cell r="M2">
            <v>1001</v>
          </cell>
          <cell r="N2">
            <v>1</v>
          </cell>
          <cell r="O2" t="str">
            <v>м</v>
          </cell>
          <cell r="P2">
            <v>5</v>
          </cell>
          <cell r="Q2">
            <v>0</v>
          </cell>
          <cell r="R2" t="str">
            <v/>
          </cell>
          <cell r="U2" t="str">
            <v/>
          </cell>
          <cell r="W2">
            <v>1</v>
          </cell>
        </row>
        <row r="3">
          <cell r="A3" t="str">
            <v>105.4</v>
          </cell>
          <cell r="B3" t="str">
            <v>Белгород</v>
          </cell>
          <cell r="E3" t="str">
            <v>105.4</v>
          </cell>
          <cell r="F3">
            <v>4</v>
          </cell>
          <cell r="H3" t="str">
            <v>уч10</v>
          </cell>
          <cell r="K3" t="str">
            <v>м</v>
          </cell>
          <cell r="M3">
            <v>1002</v>
          </cell>
          <cell r="N3">
            <v>1</v>
          </cell>
          <cell r="O3" t="str">
            <v>м</v>
          </cell>
          <cell r="P3">
            <v>5</v>
          </cell>
          <cell r="Q3">
            <v>0</v>
          </cell>
          <cell r="R3" t="str">
            <v/>
          </cell>
          <cell r="U3" t="str">
            <v/>
          </cell>
          <cell r="W3">
            <v>1</v>
          </cell>
        </row>
        <row r="4">
          <cell r="A4" t="str">
            <v>105.1</v>
          </cell>
          <cell r="B4" t="str">
            <v>Белгород</v>
          </cell>
          <cell r="E4" t="str">
            <v>105.1</v>
          </cell>
          <cell r="F4">
            <v>1</v>
          </cell>
          <cell r="H4" t="str">
            <v>уч7</v>
          </cell>
          <cell r="K4" t="str">
            <v>м</v>
          </cell>
          <cell r="M4">
            <v>1003</v>
          </cell>
          <cell r="N4">
            <v>1</v>
          </cell>
          <cell r="O4" t="str">
            <v>см</v>
          </cell>
          <cell r="P4">
            <v>5</v>
          </cell>
          <cell r="Q4">
            <v>0</v>
          </cell>
          <cell r="R4" t="str">
            <v/>
          </cell>
          <cell r="U4" t="str">
            <v/>
          </cell>
          <cell r="W4">
            <v>1</v>
          </cell>
        </row>
        <row r="5">
          <cell r="A5" t="str">
            <v>105.2</v>
          </cell>
          <cell r="B5" t="str">
            <v>Белгород</v>
          </cell>
          <cell r="E5" t="str">
            <v>105.2</v>
          </cell>
          <cell r="F5">
            <v>2</v>
          </cell>
          <cell r="H5" t="str">
            <v>уч8</v>
          </cell>
          <cell r="K5" t="str">
            <v>м</v>
          </cell>
          <cell r="N5">
            <v>1</v>
          </cell>
          <cell r="O5" t="str">
            <v>см</v>
          </cell>
          <cell r="P5">
            <v>5</v>
          </cell>
          <cell r="Q5">
            <v>0</v>
          </cell>
          <cell r="R5" t="str">
            <v/>
          </cell>
          <cell r="U5" t="str">
            <v/>
          </cell>
          <cell r="W5">
            <v>1</v>
          </cell>
        </row>
        <row r="6">
          <cell r="A6" t="str">
            <v>106.1</v>
          </cell>
          <cell r="B6" t="str">
            <v>Иркутск</v>
          </cell>
          <cell r="E6" t="str">
            <v>106.1</v>
          </cell>
          <cell r="F6">
            <v>1</v>
          </cell>
          <cell r="H6" t="str">
            <v>уч11</v>
          </cell>
          <cell r="K6" t="str">
            <v>м</v>
          </cell>
          <cell r="N6">
            <v>1</v>
          </cell>
          <cell r="P6">
            <v>6</v>
          </cell>
          <cell r="Q6">
            <v>0</v>
          </cell>
          <cell r="R6" t="str">
            <v/>
          </cell>
          <cell r="U6" t="str">
            <v/>
          </cell>
          <cell r="W6">
            <v>1</v>
          </cell>
        </row>
        <row r="7">
          <cell r="A7" t="str">
            <v>106.2</v>
          </cell>
          <cell r="B7" t="str">
            <v>Иркутск</v>
          </cell>
          <cell r="E7" t="str">
            <v>106.2</v>
          </cell>
          <cell r="F7">
            <v>2</v>
          </cell>
          <cell r="H7" t="str">
            <v>уч12</v>
          </cell>
          <cell r="K7" t="str">
            <v>м</v>
          </cell>
          <cell r="N7">
            <v>1</v>
          </cell>
          <cell r="P7">
            <v>6</v>
          </cell>
          <cell r="Q7">
            <v>0</v>
          </cell>
          <cell r="R7" t="str">
            <v/>
          </cell>
          <cell r="U7" t="str">
            <v/>
          </cell>
          <cell r="W7">
            <v>1</v>
          </cell>
        </row>
        <row r="8">
          <cell r="A8" t="str">
            <v>106.3</v>
          </cell>
          <cell r="B8" t="str">
            <v>Иркутск</v>
          </cell>
          <cell r="E8" t="str">
            <v>106.3</v>
          </cell>
          <cell r="F8">
            <v>3</v>
          </cell>
          <cell r="H8" t="str">
            <v>уч13</v>
          </cell>
          <cell r="K8" t="str">
            <v>м</v>
          </cell>
          <cell r="N8">
            <v>1</v>
          </cell>
          <cell r="P8">
            <v>6</v>
          </cell>
          <cell r="Q8">
            <v>0</v>
          </cell>
          <cell r="R8" t="str">
            <v/>
          </cell>
          <cell r="U8" t="str">
            <v/>
          </cell>
          <cell r="W8">
            <v>1</v>
          </cell>
        </row>
        <row r="9">
          <cell r="A9" t="str">
            <v>106.4</v>
          </cell>
          <cell r="B9" t="str">
            <v>Иркутск</v>
          </cell>
          <cell r="E9" t="str">
            <v>106.4</v>
          </cell>
          <cell r="F9">
            <v>4</v>
          </cell>
          <cell r="H9" t="str">
            <v>уч14</v>
          </cell>
          <cell r="K9" t="str">
            <v>м</v>
          </cell>
          <cell r="N9">
            <v>1</v>
          </cell>
          <cell r="P9">
            <v>6</v>
          </cell>
          <cell r="Q9">
            <v>0</v>
          </cell>
          <cell r="R9" t="str">
            <v/>
          </cell>
          <cell r="U9" t="str">
            <v/>
          </cell>
          <cell r="W9">
            <v>1</v>
          </cell>
        </row>
        <row r="10">
          <cell r="A10" t="str">
            <v>102.1</v>
          </cell>
          <cell r="B10" t="str">
            <v>Казахстан</v>
          </cell>
          <cell r="C10" t="str">
            <v>т1</v>
          </cell>
          <cell r="E10" t="str">
            <v>102.1</v>
          </cell>
          <cell r="F10">
            <v>1</v>
          </cell>
          <cell r="H10" t="str">
            <v>уч7</v>
          </cell>
          <cell r="J10" t="str">
            <v>б/р</v>
          </cell>
          <cell r="K10" t="str">
            <v>м</v>
          </cell>
          <cell r="N10">
            <v>1</v>
          </cell>
          <cell r="P10">
            <v>3</v>
          </cell>
          <cell r="Q10">
            <v>0</v>
          </cell>
          <cell r="R10" t="str">
            <v/>
          </cell>
          <cell r="U10" t="str">
            <v/>
          </cell>
          <cell r="W10">
            <v>1</v>
          </cell>
        </row>
        <row r="11">
          <cell r="A11" t="str">
            <v>102.2</v>
          </cell>
          <cell r="B11" t="str">
            <v>Казахстан</v>
          </cell>
          <cell r="C11" t="str">
            <v>т1</v>
          </cell>
          <cell r="E11" t="str">
            <v>102.2</v>
          </cell>
          <cell r="F11">
            <v>2</v>
          </cell>
          <cell r="H11" t="str">
            <v>уч5</v>
          </cell>
          <cell r="J11" t="str">
            <v>2ю</v>
          </cell>
          <cell r="K11" t="str">
            <v>м</v>
          </cell>
          <cell r="N11">
            <v>1</v>
          </cell>
          <cell r="P11">
            <v>3</v>
          </cell>
          <cell r="Q11">
            <v>0.1</v>
          </cell>
          <cell r="R11" t="str">
            <v/>
          </cell>
          <cell r="U11" t="str">
            <v/>
          </cell>
          <cell r="W11">
            <v>1</v>
          </cell>
        </row>
        <row r="12">
          <cell r="A12" t="str">
            <v>102.3</v>
          </cell>
          <cell r="B12" t="str">
            <v>Казахстан</v>
          </cell>
          <cell r="C12" t="str">
            <v>т1</v>
          </cell>
          <cell r="E12" t="str">
            <v>102.3</v>
          </cell>
          <cell r="F12">
            <v>3</v>
          </cell>
          <cell r="H12" t="str">
            <v>уч8</v>
          </cell>
          <cell r="J12" t="str">
            <v>б/р</v>
          </cell>
          <cell r="K12" t="str">
            <v>м</v>
          </cell>
          <cell r="N12">
            <v>1</v>
          </cell>
          <cell r="P12">
            <v>3</v>
          </cell>
          <cell r="Q12">
            <v>0</v>
          </cell>
          <cell r="R12" t="str">
            <v/>
          </cell>
          <cell r="U12" t="str">
            <v/>
          </cell>
          <cell r="W12">
            <v>1</v>
          </cell>
        </row>
        <row r="13">
          <cell r="A13" t="str">
            <v>102.4</v>
          </cell>
          <cell r="B13" t="str">
            <v>Казахстан</v>
          </cell>
          <cell r="C13" t="str">
            <v>т1</v>
          </cell>
          <cell r="E13" t="str">
            <v>102.4</v>
          </cell>
          <cell r="F13">
            <v>4</v>
          </cell>
          <cell r="H13" t="str">
            <v>уч9</v>
          </cell>
          <cell r="K13" t="str">
            <v>м</v>
          </cell>
          <cell r="N13">
            <v>1</v>
          </cell>
          <cell r="P13">
            <v>3</v>
          </cell>
          <cell r="Q13">
            <v>0</v>
          </cell>
          <cell r="R13" t="str">
            <v/>
          </cell>
          <cell r="U13" t="str">
            <v/>
          </cell>
          <cell r="W13">
            <v>1</v>
          </cell>
        </row>
        <row r="14">
          <cell r="A14" t="str">
            <v>102.1</v>
          </cell>
          <cell r="B14" t="str">
            <v>Казахстан</v>
          </cell>
          <cell r="E14" t="str">
            <v>102.1</v>
          </cell>
          <cell r="F14">
            <v>1</v>
          </cell>
          <cell r="H14" t="str">
            <v>уч7</v>
          </cell>
          <cell r="K14" t="str">
            <v>м</v>
          </cell>
          <cell r="N14">
            <v>1</v>
          </cell>
          <cell r="Q14">
            <v>0</v>
          </cell>
          <cell r="R14" t="str">
            <v/>
          </cell>
          <cell r="U14" t="str">
            <v/>
          </cell>
          <cell r="W14">
            <v>1</v>
          </cell>
        </row>
        <row r="15">
          <cell r="A15" t="str">
            <v>102.2</v>
          </cell>
          <cell r="B15" t="str">
            <v>Казахстан</v>
          </cell>
          <cell r="E15" t="str">
            <v>102.2</v>
          </cell>
          <cell r="F15">
            <v>2</v>
          </cell>
          <cell r="H15" t="str">
            <v>уч8</v>
          </cell>
          <cell r="K15" t="str">
            <v>м</v>
          </cell>
          <cell r="N15">
            <v>1</v>
          </cell>
          <cell r="Q15">
            <v>0</v>
          </cell>
          <cell r="R15" t="str">
            <v/>
          </cell>
          <cell r="U15" t="str">
            <v/>
          </cell>
          <cell r="W15">
            <v>1</v>
          </cell>
        </row>
        <row r="16">
          <cell r="A16" t="str">
            <v>102.4</v>
          </cell>
          <cell r="B16" t="str">
            <v>Казахстан</v>
          </cell>
          <cell r="E16" t="str">
            <v>102.4</v>
          </cell>
          <cell r="F16">
            <v>4</v>
          </cell>
          <cell r="H16" t="str">
            <v>уч10</v>
          </cell>
          <cell r="K16" t="str">
            <v>м</v>
          </cell>
          <cell r="N16">
            <v>1</v>
          </cell>
          <cell r="Q16">
            <v>0</v>
          </cell>
          <cell r="R16" t="str">
            <v/>
          </cell>
          <cell r="U16" t="str">
            <v/>
          </cell>
          <cell r="W16">
            <v>1</v>
          </cell>
        </row>
        <row r="17">
          <cell r="A17" t="str">
            <v>102.6</v>
          </cell>
          <cell r="B17" t="str">
            <v>Казахстан</v>
          </cell>
          <cell r="E17" t="str">
            <v>102.6</v>
          </cell>
          <cell r="F17">
            <v>6</v>
          </cell>
          <cell r="H17" t="str">
            <v>уч12</v>
          </cell>
          <cell r="K17" t="str">
            <v>м</v>
          </cell>
          <cell r="N17">
            <v>1</v>
          </cell>
          <cell r="Q17">
            <v>0</v>
          </cell>
          <cell r="R17" t="str">
            <v/>
          </cell>
          <cell r="U17" t="str">
            <v/>
          </cell>
          <cell r="W17">
            <v>1</v>
          </cell>
        </row>
        <row r="18">
          <cell r="A18" t="str">
            <v>102.3</v>
          </cell>
          <cell r="B18" t="str">
            <v>Казахстан</v>
          </cell>
          <cell r="E18" t="str">
            <v>102.3</v>
          </cell>
          <cell r="F18">
            <v>3</v>
          </cell>
          <cell r="H18" t="str">
            <v>уч9</v>
          </cell>
          <cell r="K18" t="str">
            <v>м</v>
          </cell>
          <cell r="N18">
            <v>1</v>
          </cell>
          <cell r="Q18">
            <v>0</v>
          </cell>
          <cell r="R18" t="str">
            <v/>
          </cell>
          <cell r="U18" t="str">
            <v/>
          </cell>
          <cell r="W18">
            <v>1</v>
          </cell>
        </row>
        <row r="19">
          <cell r="A19" t="str">
            <v>102.5</v>
          </cell>
          <cell r="B19" t="str">
            <v>Казахстан</v>
          </cell>
          <cell r="E19" t="str">
            <v>102.5</v>
          </cell>
          <cell r="F19">
            <v>5</v>
          </cell>
          <cell r="H19" t="str">
            <v>уч11</v>
          </cell>
          <cell r="K19" t="str">
            <v>м</v>
          </cell>
          <cell r="N19">
            <v>1</v>
          </cell>
          <cell r="Q19">
            <v>0</v>
          </cell>
          <cell r="R19" t="str">
            <v/>
          </cell>
          <cell r="U19" t="str">
            <v/>
          </cell>
          <cell r="W19">
            <v>1</v>
          </cell>
        </row>
        <row r="20">
          <cell r="A20" t="str">
            <v>1.3</v>
          </cell>
          <cell r="B20" t="str">
            <v>Сборная</v>
          </cell>
          <cell r="C20" t="str">
            <v>т1</v>
          </cell>
          <cell r="E20" t="str">
            <v>1.3</v>
          </cell>
          <cell r="F20">
            <v>3</v>
          </cell>
          <cell r="H20" t="str">
            <v>уч12</v>
          </cell>
          <cell r="K20" t="str">
            <v>м</v>
          </cell>
          <cell r="M20">
            <v>1008</v>
          </cell>
          <cell r="N20">
            <v>1</v>
          </cell>
          <cell r="O20" t="str">
            <v>см</v>
          </cell>
          <cell r="P20">
            <v>2</v>
          </cell>
          <cell r="Q20">
            <v>0</v>
          </cell>
          <cell r="R20" t="str">
            <v/>
          </cell>
          <cell r="U20" t="str">
            <v/>
          </cell>
          <cell r="W20">
            <v>1</v>
          </cell>
        </row>
        <row r="21">
          <cell r="A21" t="str">
            <v>1.2</v>
          </cell>
          <cell r="B21" t="str">
            <v>Сборная</v>
          </cell>
          <cell r="C21" t="str">
            <v>т1</v>
          </cell>
          <cell r="E21" t="str">
            <v>1.2</v>
          </cell>
          <cell r="F21">
            <v>2</v>
          </cell>
          <cell r="H21" t="str">
            <v>уч11</v>
          </cell>
          <cell r="K21" t="str">
            <v>м</v>
          </cell>
          <cell r="N21">
            <v>1</v>
          </cell>
          <cell r="O21" t="str">
            <v>см</v>
          </cell>
          <cell r="P21">
            <v>2</v>
          </cell>
          <cell r="Q21">
            <v>0</v>
          </cell>
          <cell r="R21" t="str">
            <v/>
          </cell>
          <cell r="U21" t="str">
            <v/>
          </cell>
          <cell r="W21">
            <v>1</v>
          </cell>
        </row>
        <row r="22">
          <cell r="A22" t="str">
            <v>1.1</v>
          </cell>
          <cell r="B22" t="str">
            <v>Сборная</v>
          </cell>
          <cell r="C22" t="str">
            <v>т1</v>
          </cell>
          <cell r="E22" t="str">
            <v>1.1</v>
          </cell>
          <cell r="F22">
            <v>1</v>
          </cell>
          <cell r="H22" t="str">
            <v>уч10</v>
          </cell>
          <cell r="K22" t="str">
            <v>м</v>
          </cell>
          <cell r="N22">
            <v>1</v>
          </cell>
          <cell r="P22">
            <v>2</v>
          </cell>
          <cell r="Q22">
            <v>0</v>
          </cell>
          <cell r="R22" t="str">
            <v/>
          </cell>
          <cell r="U22" t="str">
            <v/>
          </cell>
          <cell r="W22">
            <v>1</v>
          </cell>
        </row>
        <row r="23">
          <cell r="A23" t="str">
            <v>1.4</v>
          </cell>
          <cell r="B23" t="str">
            <v>Сборная</v>
          </cell>
          <cell r="C23" t="str">
            <v>т1</v>
          </cell>
          <cell r="E23" t="str">
            <v>1.4</v>
          </cell>
          <cell r="F23">
            <v>4</v>
          </cell>
          <cell r="H23" t="str">
            <v>уч13</v>
          </cell>
          <cell r="K23" t="str">
            <v>м</v>
          </cell>
          <cell r="N23">
            <v>1</v>
          </cell>
          <cell r="P23">
            <v>2</v>
          </cell>
          <cell r="Q23">
            <v>0</v>
          </cell>
          <cell r="R23" t="str">
            <v/>
          </cell>
          <cell r="U23" t="str">
            <v/>
          </cell>
          <cell r="W23">
            <v>1</v>
          </cell>
        </row>
        <row r="24">
          <cell r="A24" t="str">
            <v>1.6</v>
          </cell>
          <cell r="B24" t="str">
            <v>Сборная</v>
          </cell>
          <cell r="C24" t="str">
            <v>т1</v>
          </cell>
          <cell r="E24" t="str">
            <v>1.6</v>
          </cell>
          <cell r="F24">
            <v>6</v>
          </cell>
          <cell r="H24" t="str">
            <v>уч1</v>
          </cell>
          <cell r="I24" t="str">
            <v>31.08.1983</v>
          </cell>
          <cell r="J24" t="str">
            <v>МС</v>
          </cell>
          <cell r="K24" t="str">
            <v>м</v>
          </cell>
          <cell r="M24">
            <v>1005</v>
          </cell>
          <cell r="N24">
            <v>1</v>
          </cell>
          <cell r="O24" t="str">
            <v>м</v>
          </cell>
          <cell r="Q24">
            <v>30</v>
          </cell>
          <cell r="R24">
            <v>1983</v>
          </cell>
          <cell r="U24" t="str">
            <v/>
          </cell>
          <cell r="W24">
            <v>1</v>
          </cell>
        </row>
        <row r="25">
          <cell r="A25" t="str">
            <v>1.5</v>
          </cell>
          <cell r="B25" t="str">
            <v>Сборная</v>
          </cell>
          <cell r="C25" t="str">
            <v>т1</v>
          </cell>
          <cell r="E25" t="str">
            <v>1.5</v>
          </cell>
          <cell r="F25">
            <v>5</v>
          </cell>
          <cell r="H25" t="str">
            <v>уч4</v>
          </cell>
          <cell r="I25" t="str">
            <v>2000</v>
          </cell>
          <cell r="J25" t="str">
            <v>б/р</v>
          </cell>
          <cell r="K25" t="str">
            <v>м</v>
          </cell>
          <cell r="M25">
            <v>1006</v>
          </cell>
          <cell r="N25">
            <v>1</v>
          </cell>
          <cell r="O25" t="str">
            <v>м</v>
          </cell>
          <cell r="Q25">
            <v>0</v>
          </cell>
          <cell r="R25">
            <v>2000</v>
          </cell>
          <cell r="U25" t="str">
            <v/>
          </cell>
          <cell r="W25">
            <v>1</v>
          </cell>
        </row>
        <row r="26">
          <cell r="A26" t="str">
            <v>1.7</v>
          </cell>
          <cell r="B26" t="str">
            <v>Сборная</v>
          </cell>
          <cell r="C26" t="str">
            <v>т1</v>
          </cell>
          <cell r="E26" t="str">
            <v>1.7</v>
          </cell>
          <cell r="F26">
            <v>7</v>
          </cell>
          <cell r="H26" t="str">
            <v>уч2</v>
          </cell>
          <cell r="I26" t="str">
            <v>12.06.1980</v>
          </cell>
          <cell r="J26" t="str">
            <v>КМС</v>
          </cell>
          <cell r="K26" t="str">
            <v>м</v>
          </cell>
          <cell r="N26">
            <v>1</v>
          </cell>
          <cell r="Q26">
            <v>10</v>
          </cell>
          <cell r="R26">
            <v>1980</v>
          </cell>
          <cell r="U26" t="str">
            <v/>
          </cell>
          <cell r="W26">
            <v>1</v>
          </cell>
        </row>
        <row r="27">
          <cell r="A27" t="str">
            <v>1.8</v>
          </cell>
          <cell r="B27" t="str">
            <v>Сборная</v>
          </cell>
          <cell r="C27" t="str">
            <v>т1</v>
          </cell>
          <cell r="E27" t="str">
            <v>1.8</v>
          </cell>
          <cell r="F27">
            <v>8</v>
          </cell>
          <cell r="H27" t="str">
            <v>уч3</v>
          </cell>
          <cell r="I27" t="str">
            <v>10.05.47</v>
          </cell>
          <cell r="J27" t="str">
            <v>III</v>
          </cell>
          <cell r="K27" t="str">
            <v>м</v>
          </cell>
          <cell r="N27">
            <v>1</v>
          </cell>
          <cell r="Q27">
            <v>1</v>
          </cell>
          <cell r="R27">
            <v>1947</v>
          </cell>
          <cell r="U27" t="str">
            <v/>
          </cell>
          <cell r="W27">
            <v>1</v>
          </cell>
        </row>
        <row r="28">
          <cell r="A28" t="str">
            <v>1.9</v>
          </cell>
          <cell r="B28" t="str">
            <v>Сборная</v>
          </cell>
          <cell r="C28" t="str">
            <v>т1</v>
          </cell>
          <cell r="E28" t="str">
            <v>1.9</v>
          </cell>
          <cell r="F28">
            <v>9</v>
          </cell>
          <cell r="H28" t="str">
            <v>уч6</v>
          </cell>
          <cell r="J28" t="str">
            <v>б/р</v>
          </cell>
          <cell r="K28" t="str">
            <v>м</v>
          </cell>
          <cell r="N28">
            <v>1</v>
          </cell>
          <cell r="Q28">
            <v>0</v>
          </cell>
          <cell r="R28" t="str">
            <v/>
          </cell>
          <cell r="U28" t="str">
            <v/>
          </cell>
          <cell r="W28">
            <v>1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1_12</v>
          </cell>
          <cell r="D2" t="str">
            <v>Белгород</v>
          </cell>
          <cell r="F2" t="str">
            <v>уч9(),
уч10()</v>
          </cell>
          <cell r="G2" t="str">
            <v>м</v>
          </cell>
          <cell r="J2">
            <v>0</v>
          </cell>
        </row>
        <row r="3">
          <cell r="C3" t="str">
            <v>18_163</v>
          </cell>
          <cell r="D3" t="str">
            <v>Белгород</v>
          </cell>
          <cell r="F3" t="str">
            <v>уч7(),
уч8()</v>
          </cell>
          <cell r="G3" t="str">
            <v>см</v>
          </cell>
          <cell r="J3">
            <v>0</v>
          </cell>
        </row>
        <row r="4">
          <cell r="C4" t="str">
            <v>1.5_1.6</v>
          </cell>
          <cell r="D4" t="str">
            <v>Сборная</v>
          </cell>
          <cell r="E4" t="str">
            <v>т1</v>
          </cell>
          <cell r="F4" t="str">
            <v>уч4(б/р),
уч1(МС)</v>
          </cell>
          <cell r="G4" t="str">
            <v>м</v>
          </cell>
          <cell r="J4">
            <v>30</v>
          </cell>
          <cell r="L4" t="str">
            <v>(*) уч1</v>
          </cell>
        </row>
        <row r="5">
          <cell r="C5" t="str">
            <v>1.2_1.3</v>
          </cell>
          <cell r="D5" t="str">
            <v>Сборная</v>
          </cell>
          <cell r="E5" t="str">
            <v>т1</v>
          </cell>
          <cell r="F5" t="str">
            <v>уч11(),
уч12()</v>
          </cell>
          <cell r="G5" t="str">
            <v>см</v>
          </cell>
          <cell r="J5">
            <v>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Ранг</v>
          </cell>
          <cell r="H1" t="str">
            <v>Чип</v>
          </cell>
          <cell r="I1" t="str">
            <v>Пониж. ранга</v>
          </cell>
        </row>
        <row r="2">
          <cell r="A2">
            <v>5</v>
          </cell>
          <cell r="C2" t="str">
            <v>Белгород</v>
          </cell>
          <cell r="F2" t="str">
            <v>уч7(), уч8(), уч10(), уч9()</v>
          </cell>
          <cell r="G2">
            <v>0</v>
          </cell>
          <cell r="H2">
            <v>1014</v>
          </cell>
          <cell r="I2" t="str">
            <v>(*) уч7, уч8, уч10, уч9</v>
          </cell>
        </row>
        <row r="3">
          <cell r="A3">
            <v>6</v>
          </cell>
          <cell r="C3" t="str">
            <v>Иркутск</v>
          </cell>
          <cell r="F3" t="str">
            <v>уч11(), уч12(), уч13(), уч14()</v>
          </cell>
          <cell r="G3">
            <v>0</v>
          </cell>
          <cell r="H3">
            <v>0</v>
          </cell>
          <cell r="I3" t="str">
            <v>(*) уч11, уч12, уч13, уч14</v>
          </cell>
        </row>
        <row r="4">
          <cell r="A4">
            <v>3</v>
          </cell>
          <cell r="C4" t="str">
            <v>Казахстан</v>
          </cell>
          <cell r="D4" t="str">
            <v>т1</v>
          </cell>
          <cell r="F4" t="str">
            <v>уч7(б/р), уч5(2ю), уч8(б/р), уч9()</v>
          </cell>
          <cell r="G4">
            <v>0.1</v>
          </cell>
          <cell r="H4">
            <v>0</v>
          </cell>
          <cell r="I4" t="str">
            <v>(*) уч7, уч5, уч8, уч9</v>
          </cell>
        </row>
        <row r="5">
          <cell r="A5">
            <v>2</v>
          </cell>
          <cell r="C5" t="str">
            <v>Сборная</v>
          </cell>
          <cell r="D5" t="str">
            <v>т1</v>
          </cell>
          <cell r="F5" t="str">
            <v>уч12(), уч11(), уч10(), уч13()</v>
          </cell>
          <cell r="G5">
            <v>0</v>
          </cell>
          <cell r="H5">
            <v>1008</v>
          </cell>
          <cell r="I5" t="str">
            <v>(*) уч12, уч11, уч10, уч13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94</v>
          </cell>
        </row>
        <row r="2">
          <cell r="E2" t="str">
            <v>1.1</v>
          </cell>
          <cell r="F2">
            <v>1</v>
          </cell>
          <cell r="H2" t="str">
            <v>Фирич Кирилл</v>
          </cell>
          <cell r="I2">
            <v>1998</v>
          </cell>
          <cell r="J2">
            <v>2</v>
          </cell>
          <cell r="K2" t="str">
            <v>м</v>
          </cell>
          <cell r="L2" t="str">
            <v>Спасатели_3</v>
          </cell>
          <cell r="N2">
            <v>1</v>
          </cell>
          <cell r="O2" t="str">
            <v/>
          </cell>
          <cell r="P2">
            <v>1</v>
          </cell>
          <cell r="Q2">
            <v>3</v>
          </cell>
          <cell r="R2">
            <v>1998</v>
          </cell>
          <cell r="U2" t="e">
            <v>#N/A</v>
          </cell>
        </row>
        <row r="3">
          <cell r="E3" t="str">
            <v>1.2</v>
          </cell>
          <cell r="F3">
            <v>2</v>
          </cell>
          <cell r="H3" t="str">
            <v>Баландович Николай</v>
          </cell>
          <cell r="I3">
            <v>1996</v>
          </cell>
          <cell r="J3">
            <v>3</v>
          </cell>
          <cell r="K3" t="str">
            <v>м</v>
          </cell>
          <cell r="L3" t="str">
            <v>Спасатели_3</v>
          </cell>
          <cell r="N3">
            <v>1</v>
          </cell>
          <cell r="O3" t="str">
            <v/>
          </cell>
          <cell r="P3">
            <v>1</v>
          </cell>
          <cell r="Q3">
            <v>1</v>
          </cell>
          <cell r="R3">
            <v>1996</v>
          </cell>
          <cell r="U3" t="e">
            <v>#N/A</v>
          </cell>
        </row>
        <row r="4">
          <cell r="E4" t="str">
            <v>1.3</v>
          </cell>
          <cell r="F4">
            <v>3</v>
          </cell>
          <cell r="H4" t="str">
            <v>Гарькавенко Валентина</v>
          </cell>
          <cell r="I4">
            <v>1998</v>
          </cell>
          <cell r="J4">
            <v>2</v>
          </cell>
          <cell r="K4" t="str">
            <v>ж</v>
          </cell>
          <cell r="L4" t="str">
            <v>Спасатели_3</v>
          </cell>
          <cell r="N4">
            <v>1</v>
          </cell>
          <cell r="O4" t="str">
            <v/>
          </cell>
          <cell r="P4">
            <v>1</v>
          </cell>
          <cell r="Q4">
            <v>3</v>
          </cell>
          <cell r="R4">
            <v>1998</v>
          </cell>
          <cell r="U4" t="e">
            <v>#N/A</v>
          </cell>
        </row>
        <row r="5">
          <cell r="E5" t="str">
            <v>1.4</v>
          </cell>
          <cell r="F5">
            <v>4</v>
          </cell>
          <cell r="H5" t="str">
            <v>Сапегина Ульяна</v>
          </cell>
          <cell r="I5">
            <v>1998</v>
          </cell>
          <cell r="J5" t="str">
            <v>3ю</v>
          </cell>
          <cell r="K5" t="str">
            <v>ж</v>
          </cell>
          <cell r="L5" t="str">
            <v>Спасатели_3</v>
          </cell>
          <cell r="N5">
            <v>1</v>
          </cell>
          <cell r="O5" t="str">
            <v/>
          </cell>
          <cell r="P5">
            <v>1</v>
          </cell>
          <cell r="Q5">
            <v>0.1</v>
          </cell>
          <cell r="R5">
            <v>1998</v>
          </cell>
          <cell r="U5" t="e">
            <v>#N/A</v>
          </cell>
        </row>
        <row r="6">
          <cell r="E6" t="str">
            <v>1.5</v>
          </cell>
          <cell r="F6">
            <v>5</v>
          </cell>
          <cell r="H6" t="str">
            <v>Несерова Анастасия</v>
          </cell>
          <cell r="I6">
            <v>1998</v>
          </cell>
          <cell r="J6">
            <v>1</v>
          </cell>
          <cell r="K6" t="str">
            <v>ж</v>
          </cell>
          <cell r="L6" t="str">
            <v>Спасатели_3</v>
          </cell>
          <cell r="N6">
            <v>1</v>
          </cell>
          <cell r="O6" t="str">
            <v/>
          </cell>
          <cell r="P6">
            <v>1</v>
          </cell>
          <cell r="Q6">
            <v>10</v>
          </cell>
          <cell r="R6">
            <v>1998</v>
          </cell>
          <cell r="U6" t="e">
            <v>#N/A</v>
          </cell>
        </row>
        <row r="7">
          <cell r="E7" t="str">
            <v>1.6</v>
          </cell>
          <cell r="F7">
            <v>6</v>
          </cell>
          <cell r="H7" t="str">
            <v>Амзараков Владислав</v>
          </cell>
          <cell r="I7">
            <v>2000</v>
          </cell>
          <cell r="J7" t="str">
            <v>1ю</v>
          </cell>
          <cell r="K7" t="str">
            <v>м</v>
          </cell>
          <cell r="L7" t="str">
            <v>Спасатели_3</v>
          </cell>
          <cell r="O7" t="str">
            <v/>
          </cell>
          <cell r="P7">
            <v>1</v>
          </cell>
          <cell r="Q7">
            <v>1</v>
          </cell>
          <cell r="R7">
            <v>2000</v>
          </cell>
          <cell r="U7" t="e">
            <v>#N/A</v>
          </cell>
        </row>
        <row r="8">
          <cell r="E8" t="str">
            <v>1.7</v>
          </cell>
          <cell r="F8">
            <v>7</v>
          </cell>
          <cell r="H8" t="str">
            <v>Амзараков Владислав</v>
          </cell>
          <cell r="I8">
            <v>2000</v>
          </cell>
          <cell r="J8" t="str">
            <v>1ю</v>
          </cell>
          <cell r="K8" t="str">
            <v>м</v>
          </cell>
          <cell r="L8" t="str">
            <v>Стажеры_2</v>
          </cell>
          <cell r="N8">
            <v>1</v>
          </cell>
          <cell r="O8" t="str">
            <v/>
          </cell>
          <cell r="Q8">
            <v>1</v>
          </cell>
          <cell r="R8">
            <v>2000</v>
          </cell>
          <cell r="U8" t="e">
            <v>#N/A</v>
          </cell>
        </row>
        <row r="9">
          <cell r="E9" t="str">
            <v>1.8</v>
          </cell>
          <cell r="F9">
            <v>8</v>
          </cell>
          <cell r="H9" t="str">
            <v>Лукичев Дмитрий</v>
          </cell>
          <cell r="I9">
            <v>2001</v>
          </cell>
          <cell r="J9" t="str">
            <v>1ю</v>
          </cell>
          <cell r="K9" t="str">
            <v>м</v>
          </cell>
          <cell r="L9" t="str">
            <v>Стажеры_2</v>
          </cell>
          <cell r="N9">
            <v>1</v>
          </cell>
          <cell r="O9" t="str">
            <v/>
          </cell>
          <cell r="P9">
            <v>1</v>
          </cell>
          <cell r="Q9">
            <v>1</v>
          </cell>
          <cell r="R9">
            <v>2001</v>
          </cell>
          <cell r="U9" t="e">
            <v>#N/A</v>
          </cell>
        </row>
        <row r="10">
          <cell r="E10" t="str">
            <v>1.9</v>
          </cell>
          <cell r="F10">
            <v>9</v>
          </cell>
          <cell r="H10" t="str">
            <v>Тихонов Тимофей</v>
          </cell>
          <cell r="I10">
            <v>2001</v>
          </cell>
          <cell r="J10">
            <v>2</v>
          </cell>
          <cell r="K10" t="str">
            <v>м</v>
          </cell>
          <cell r="L10" t="str">
            <v>Стажеры_2</v>
          </cell>
          <cell r="N10">
            <v>1</v>
          </cell>
          <cell r="O10" t="str">
            <v/>
          </cell>
          <cell r="P10">
            <v>1</v>
          </cell>
          <cell r="Q10">
            <v>3</v>
          </cell>
          <cell r="R10">
            <v>2001</v>
          </cell>
          <cell r="U10" t="e">
            <v>#N/A</v>
          </cell>
        </row>
        <row r="11">
          <cell r="E11" t="str">
            <v>1.10</v>
          </cell>
          <cell r="F11">
            <v>10</v>
          </cell>
          <cell r="H11" t="str">
            <v>Ильин Глеб</v>
          </cell>
          <cell r="I11">
            <v>2001</v>
          </cell>
          <cell r="J11">
            <v>3</v>
          </cell>
          <cell r="K11" t="str">
            <v>м</v>
          </cell>
          <cell r="L11" t="str">
            <v>Стажеры_2</v>
          </cell>
          <cell r="N11">
            <v>1</v>
          </cell>
          <cell r="O11" t="str">
            <v/>
          </cell>
          <cell r="P11">
            <v>1</v>
          </cell>
          <cell r="Q11">
            <v>1</v>
          </cell>
          <cell r="R11">
            <v>2001</v>
          </cell>
          <cell r="U11" t="e">
            <v>#N/A</v>
          </cell>
        </row>
        <row r="12">
          <cell r="E12" t="str">
            <v>1.11</v>
          </cell>
          <cell r="F12">
            <v>11</v>
          </cell>
          <cell r="H12" t="str">
            <v>Погорелов Александр</v>
          </cell>
          <cell r="I12">
            <v>2002</v>
          </cell>
          <cell r="J12" t="str">
            <v>1ю</v>
          </cell>
          <cell r="K12" t="str">
            <v>м</v>
          </cell>
          <cell r="L12" t="str">
            <v>Стажеры_2</v>
          </cell>
          <cell r="N12">
            <v>1</v>
          </cell>
          <cell r="O12" t="str">
            <v/>
          </cell>
          <cell r="P12">
            <v>1</v>
          </cell>
          <cell r="Q12">
            <v>1</v>
          </cell>
          <cell r="R12">
            <v>2002</v>
          </cell>
          <cell r="U12" t="e">
            <v>#N/A</v>
          </cell>
        </row>
        <row r="13">
          <cell r="E13" t="str">
            <v>1.12</v>
          </cell>
          <cell r="F13">
            <v>12</v>
          </cell>
          <cell r="H13" t="str">
            <v>Зайцева Ирина</v>
          </cell>
          <cell r="I13">
            <v>2001</v>
          </cell>
          <cell r="J13" t="str">
            <v>3ю</v>
          </cell>
          <cell r="K13" t="str">
            <v>ж</v>
          </cell>
          <cell r="L13" t="str">
            <v>Стажеры_2</v>
          </cell>
          <cell r="N13">
            <v>1</v>
          </cell>
          <cell r="O13" t="str">
            <v/>
          </cell>
          <cell r="P13">
            <v>1</v>
          </cell>
          <cell r="Q13">
            <v>0.1</v>
          </cell>
          <cell r="R13">
            <v>2001</v>
          </cell>
          <cell r="U13" t="e">
            <v>#N/A</v>
          </cell>
        </row>
        <row r="14">
          <cell r="E14" t="str">
            <v>1.13</v>
          </cell>
          <cell r="F14">
            <v>13</v>
          </cell>
          <cell r="H14" t="str">
            <v>Гусейнова Эльмира</v>
          </cell>
          <cell r="I14">
            <v>2000</v>
          </cell>
          <cell r="J14">
            <v>3</v>
          </cell>
          <cell r="K14" t="str">
            <v>ж</v>
          </cell>
          <cell r="L14" t="str">
            <v>Стажеры_2</v>
          </cell>
          <cell r="N14">
            <v>1</v>
          </cell>
          <cell r="O14" t="str">
            <v/>
          </cell>
          <cell r="P14">
            <v>1</v>
          </cell>
          <cell r="Q14">
            <v>1</v>
          </cell>
          <cell r="R14">
            <v>2000</v>
          </cell>
          <cell r="U14" t="e">
            <v>#N/A</v>
          </cell>
        </row>
        <row r="15">
          <cell r="E15" t="str">
            <v>2.1</v>
          </cell>
          <cell r="F15">
            <v>1</v>
          </cell>
          <cell r="H15" t="str">
            <v>Тарнакова Екатерина</v>
          </cell>
          <cell r="I15">
            <v>1996</v>
          </cell>
          <cell r="J15">
            <v>1</v>
          </cell>
          <cell r="K15" t="str">
            <v>ж</v>
          </cell>
          <cell r="L15" t="str">
            <v>Спасатели_3</v>
          </cell>
          <cell r="N15">
            <v>1</v>
          </cell>
          <cell r="O15" t="str">
            <v/>
          </cell>
          <cell r="P15">
            <v>1</v>
          </cell>
          <cell r="Q15">
            <v>10</v>
          </cell>
          <cell r="R15">
            <v>1996</v>
          </cell>
          <cell r="U15" t="e">
            <v>#N/A</v>
          </cell>
        </row>
        <row r="16">
          <cell r="E16" t="str">
            <v>2.2</v>
          </cell>
          <cell r="F16">
            <v>2</v>
          </cell>
          <cell r="H16" t="str">
            <v>Лукичев Семен</v>
          </cell>
          <cell r="I16">
            <v>1997</v>
          </cell>
          <cell r="J16">
            <v>2</v>
          </cell>
          <cell r="K16" t="str">
            <v>м</v>
          </cell>
          <cell r="L16" t="str">
            <v>Спасатели_3</v>
          </cell>
          <cell r="N16">
            <v>1</v>
          </cell>
          <cell r="O16" t="str">
            <v/>
          </cell>
          <cell r="P16">
            <v>1</v>
          </cell>
          <cell r="Q16">
            <v>3</v>
          </cell>
          <cell r="R16">
            <v>1997</v>
          </cell>
          <cell r="U16" t="e">
            <v>#N/A</v>
          </cell>
        </row>
        <row r="17">
          <cell r="E17" t="str">
            <v>2.3</v>
          </cell>
          <cell r="F17">
            <v>3</v>
          </cell>
          <cell r="H17" t="str">
            <v>Руди Алексей</v>
          </cell>
          <cell r="I17">
            <v>1997</v>
          </cell>
          <cell r="J17">
            <v>1</v>
          </cell>
          <cell r="K17" t="str">
            <v>м</v>
          </cell>
          <cell r="L17" t="str">
            <v>Спасатели_3</v>
          </cell>
          <cell r="N17">
            <v>1</v>
          </cell>
          <cell r="O17" t="str">
            <v/>
          </cell>
          <cell r="P17">
            <v>1</v>
          </cell>
          <cell r="Q17">
            <v>10</v>
          </cell>
          <cell r="R17">
            <v>1997</v>
          </cell>
          <cell r="U17" t="e">
            <v>#N/A</v>
          </cell>
        </row>
        <row r="18">
          <cell r="E18" t="str">
            <v>2.4</v>
          </cell>
          <cell r="F18">
            <v>4</v>
          </cell>
          <cell r="H18" t="str">
            <v>Карбач Леонид</v>
          </cell>
          <cell r="I18">
            <v>1998</v>
          </cell>
          <cell r="J18">
            <v>2</v>
          </cell>
          <cell r="K18" t="str">
            <v>м</v>
          </cell>
          <cell r="L18" t="str">
            <v>Спасатели_3</v>
          </cell>
          <cell r="N18">
            <v>1</v>
          </cell>
          <cell r="O18" t="str">
            <v/>
          </cell>
          <cell r="P18">
            <v>1</v>
          </cell>
          <cell r="Q18">
            <v>3</v>
          </cell>
          <cell r="R18">
            <v>1998</v>
          </cell>
          <cell r="U18" t="e">
            <v>#N/A</v>
          </cell>
        </row>
        <row r="19">
          <cell r="E19" t="str">
            <v>2.5</v>
          </cell>
          <cell r="F19">
            <v>5</v>
          </cell>
          <cell r="H19" t="str">
            <v>Зуза Данил</v>
          </cell>
          <cell r="I19">
            <v>1996</v>
          </cell>
          <cell r="J19">
            <v>1</v>
          </cell>
          <cell r="K19" t="str">
            <v>м</v>
          </cell>
          <cell r="L19" t="str">
            <v>Спасатели_3</v>
          </cell>
          <cell r="N19">
            <v>1</v>
          </cell>
          <cell r="O19" t="str">
            <v/>
          </cell>
          <cell r="P19">
            <v>1</v>
          </cell>
          <cell r="Q19">
            <v>10</v>
          </cell>
          <cell r="R19">
            <v>1996</v>
          </cell>
          <cell r="U19" t="e">
            <v>#N/A</v>
          </cell>
        </row>
        <row r="20">
          <cell r="E20" t="str">
            <v>2.6</v>
          </cell>
          <cell r="F20">
            <v>6</v>
          </cell>
          <cell r="H20" t="str">
            <v>Дворнина Анастасия</v>
          </cell>
          <cell r="I20">
            <v>1998</v>
          </cell>
          <cell r="J20">
            <v>2</v>
          </cell>
          <cell r="K20" t="str">
            <v>ж</v>
          </cell>
          <cell r="L20" t="str">
            <v>Спасатели_3</v>
          </cell>
          <cell r="N20">
            <v>1</v>
          </cell>
          <cell r="O20" t="str">
            <v/>
          </cell>
          <cell r="P20">
            <v>1</v>
          </cell>
          <cell r="Q20">
            <v>3</v>
          </cell>
          <cell r="R20">
            <v>1998</v>
          </cell>
          <cell r="U20" t="e">
            <v>#N/A</v>
          </cell>
        </row>
        <row r="21">
          <cell r="E21" t="str">
            <v>2.7</v>
          </cell>
          <cell r="F21">
            <v>7</v>
          </cell>
          <cell r="H21" t="str">
            <v>Корнев Александр</v>
          </cell>
          <cell r="I21">
            <v>1996</v>
          </cell>
          <cell r="J21">
            <v>2</v>
          </cell>
          <cell r="K21" t="str">
            <v>м</v>
          </cell>
          <cell r="L21" t="str">
            <v>Стажеры_2</v>
          </cell>
          <cell r="N21">
            <v>1</v>
          </cell>
          <cell r="O21" t="str">
            <v/>
          </cell>
          <cell r="P21">
            <v>1</v>
          </cell>
          <cell r="Q21">
            <v>3</v>
          </cell>
          <cell r="R21">
            <v>1996</v>
          </cell>
          <cell r="U21" t="e">
            <v>#N/A</v>
          </cell>
        </row>
        <row r="22">
          <cell r="E22" t="str">
            <v>2.8</v>
          </cell>
          <cell r="F22">
            <v>8</v>
          </cell>
          <cell r="H22" t="str">
            <v>Харькина Ирина</v>
          </cell>
          <cell r="I22">
            <v>1999</v>
          </cell>
          <cell r="J22" t="str">
            <v>3ю</v>
          </cell>
          <cell r="K22" t="str">
            <v>ж</v>
          </cell>
          <cell r="L22" t="str">
            <v>Стажеры_2</v>
          </cell>
          <cell r="N22">
            <v>1</v>
          </cell>
          <cell r="O22" t="str">
            <v/>
          </cell>
          <cell r="P22">
            <v>1</v>
          </cell>
          <cell r="Q22">
            <v>0.1</v>
          </cell>
          <cell r="R22">
            <v>1999</v>
          </cell>
          <cell r="U22" t="e">
            <v>#N/A</v>
          </cell>
        </row>
        <row r="23">
          <cell r="E23" t="str">
            <v>2.9</v>
          </cell>
          <cell r="F23">
            <v>9</v>
          </cell>
          <cell r="H23" t="str">
            <v>Пенкин Никита</v>
          </cell>
          <cell r="I23">
            <v>2000</v>
          </cell>
          <cell r="J23">
            <v>3</v>
          </cell>
          <cell r="K23" t="str">
            <v>м</v>
          </cell>
          <cell r="L23" t="str">
            <v>Стажеры_2</v>
          </cell>
          <cell r="N23">
            <v>1</v>
          </cell>
          <cell r="O23" t="str">
            <v/>
          </cell>
          <cell r="P23">
            <v>1</v>
          </cell>
          <cell r="Q23">
            <v>1</v>
          </cell>
          <cell r="R23">
            <v>2000</v>
          </cell>
          <cell r="U23" t="e">
            <v>#N/A</v>
          </cell>
        </row>
        <row r="24">
          <cell r="E24" t="str">
            <v>2.10</v>
          </cell>
          <cell r="F24">
            <v>10</v>
          </cell>
          <cell r="H24" t="str">
            <v>Тарнаков Алексей</v>
          </cell>
          <cell r="I24">
            <v>2000</v>
          </cell>
          <cell r="J24">
            <v>3</v>
          </cell>
          <cell r="K24" t="str">
            <v>м</v>
          </cell>
          <cell r="L24" t="str">
            <v>Стажеры_2</v>
          </cell>
          <cell r="N24">
            <v>1</v>
          </cell>
          <cell r="O24" t="str">
            <v/>
          </cell>
          <cell r="P24">
            <v>1</v>
          </cell>
          <cell r="Q24">
            <v>1</v>
          </cell>
          <cell r="R24">
            <v>2000</v>
          </cell>
          <cell r="U24" t="e">
            <v>#N/A</v>
          </cell>
        </row>
        <row r="25">
          <cell r="E25" t="str">
            <v>2.11</v>
          </cell>
          <cell r="F25">
            <v>11</v>
          </cell>
          <cell r="H25" t="str">
            <v>Дуплинский Алексей</v>
          </cell>
          <cell r="I25">
            <v>2000</v>
          </cell>
          <cell r="J25" t="str">
            <v>1ю</v>
          </cell>
          <cell r="K25" t="str">
            <v>м</v>
          </cell>
          <cell r="L25" t="str">
            <v>Стажеры_2</v>
          </cell>
          <cell r="N25">
            <v>1</v>
          </cell>
          <cell r="O25" t="str">
            <v/>
          </cell>
          <cell r="P25">
            <v>1</v>
          </cell>
          <cell r="Q25">
            <v>1</v>
          </cell>
          <cell r="R25">
            <v>2000</v>
          </cell>
          <cell r="U25" t="e">
            <v>#N/A</v>
          </cell>
        </row>
        <row r="26">
          <cell r="E26" t="str">
            <v>2.12</v>
          </cell>
          <cell r="F26">
            <v>12</v>
          </cell>
          <cell r="H26" t="str">
            <v>Коротчик Анастасия</v>
          </cell>
          <cell r="I26">
            <v>2000</v>
          </cell>
          <cell r="J26" t="str">
            <v>1ю</v>
          </cell>
          <cell r="K26" t="str">
            <v>ж</v>
          </cell>
          <cell r="L26" t="str">
            <v>Стажеры_2</v>
          </cell>
          <cell r="N26">
            <v>1</v>
          </cell>
          <cell r="O26" t="str">
            <v/>
          </cell>
          <cell r="P26">
            <v>1</v>
          </cell>
          <cell r="Q26">
            <v>1</v>
          </cell>
          <cell r="R26">
            <v>2000</v>
          </cell>
          <cell r="U26" t="e">
            <v>#N/A</v>
          </cell>
        </row>
        <row r="27">
          <cell r="E27" t="str">
            <v>2.13</v>
          </cell>
          <cell r="F27">
            <v>13</v>
          </cell>
          <cell r="H27" t="str">
            <v>Иванов Виталий</v>
          </cell>
          <cell r="I27">
            <v>2000</v>
          </cell>
          <cell r="J27">
            <v>3</v>
          </cell>
          <cell r="K27" t="str">
            <v>м</v>
          </cell>
          <cell r="L27" t="str">
            <v>Стажеры_2</v>
          </cell>
          <cell r="N27">
            <v>1</v>
          </cell>
          <cell r="O27" t="str">
            <v/>
          </cell>
          <cell r="Q27">
            <v>1</v>
          </cell>
          <cell r="R27">
            <v>2000</v>
          </cell>
          <cell r="U27" t="e">
            <v>#N/A</v>
          </cell>
        </row>
        <row r="28">
          <cell r="E28" t="str">
            <v>2.14</v>
          </cell>
          <cell r="F28">
            <v>14</v>
          </cell>
          <cell r="H28" t="str">
            <v>Гермаш Григорий</v>
          </cell>
          <cell r="I28">
            <v>2001</v>
          </cell>
          <cell r="J28">
            <v>2</v>
          </cell>
          <cell r="K28" t="str">
            <v>м</v>
          </cell>
          <cell r="L28" t="str">
            <v>Стажеры_2</v>
          </cell>
          <cell r="N28">
            <v>1</v>
          </cell>
          <cell r="O28" t="str">
            <v/>
          </cell>
          <cell r="Q28">
            <v>3</v>
          </cell>
          <cell r="R28">
            <v>2001</v>
          </cell>
          <cell r="U28" t="e">
            <v>#N/A</v>
          </cell>
        </row>
        <row r="29">
          <cell r="E29" t="str">
            <v>2.15</v>
          </cell>
          <cell r="F29">
            <v>15</v>
          </cell>
          <cell r="H29" t="str">
            <v>Калинин Юрий</v>
          </cell>
          <cell r="I29">
            <v>2000</v>
          </cell>
          <cell r="J29" t="str">
            <v>2ю</v>
          </cell>
          <cell r="K29" t="str">
            <v>м</v>
          </cell>
          <cell r="L29" t="str">
            <v>Стажеры_2</v>
          </cell>
          <cell r="N29">
            <v>1</v>
          </cell>
          <cell r="O29" t="str">
            <v/>
          </cell>
          <cell r="Q29">
            <v>0.3</v>
          </cell>
          <cell r="R29">
            <v>2000</v>
          </cell>
          <cell r="U29" t="e">
            <v>#N/A</v>
          </cell>
        </row>
        <row r="30">
          <cell r="E30" t="str">
            <v>2.16</v>
          </cell>
          <cell r="F30">
            <v>16</v>
          </cell>
          <cell r="H30" t="str">
            <v>Подсевалов Артем</v>
          </cell>
          <cell r="I30">
            <v>2001</v>
          </cell>
          <cell r="J30" t="str">
            <v>2ю</v>
          </cell>
          <cell r="K30" t="str">
            <v>м</v>
          </cell>
          <cell r="L30" t="str">
            <v>Стажеры_2</v>
          </cell>
          <cell r="N30">
            <v>1</v>
          </cell>
          <cell r="O30" t="str">
            <v/>
          </cell>
          <cell r="Q30">
            <v>0.3</v>
          </cell>
          <cell r="R30">
            <v>2001</v>
          </cell>
          <cell r="U30" t="e">
            <v>#N/A</v>
          </cell>
        </row>
        <row r="31">
          <cell r="E31" t="str">
            <v>2.17</v>
          </cell>
          <cell r="F31">
            <v>17</v>
          </cell>
          <cell r="H31" t="str">
            <v>Абрашкин Денис</v>
          </cell>
          <cell r="I31">
            <v>2000</v>
          </cell>
          <cell r="J31" t="str">
            <v>б/р</v>
          </cell>
          <cell r="K31" t="str">
            <v>м</v>
          </cell>
          <cell r="L31" t="str">
            <v>Стажеры_2</v>
          </cell>
          <cell r="N31">
            <v>1</v>
          </cell>
          <cell r="O31" t="str">
            <v/>
          </cell>
          <cell r="Q31">
            <v>0</v>
          </cell>
          <cell r="R31">
            <v>2000</v>
          </cell>
          <cell r="U31" t="e">
            <v>#N/A</v>
          </cell>
        </row>
        <row r="32">
          <cell r="E32" t="str">
            <v>2.18</v>
          </cell>
          <cell r="F32">
            <v>18</v>
          </cell>
          <cell r="H32" t="str">
            <v>Долгачев Александр</v>
          </cell>
          <cell r="I32">
            <v>2000</v>
          </cell>
          <cell r="J32" t="str">
            <v>б/р</v>
          </cell>
          <cell r="K32" t="str">
            <v>м</v>
          </cell>
          <cell r="L32" t="str">
            <v>Стажеры_2</v>
          </cell>
          <cell r="N32">
            <v>1</v>
          </cell>
          <cell r="O32" t="str">
            <v/>
          </cell>
          <cell r="Q32">
            <v>0</v>
          </cell>
          <cell r="R32">
            <v>2000</v>
          </cell>
          <cell r="U32" t="e">
            <v>#N/A</v>
          </cell>
        </row>
        <row r="33">
          <cell r="E33" t="str">
            <v>3.1</v>
          </cell>
          <cell r="F33">
            <v>1</v>
          </cell>
          <cell r="H33" t="str">
            <v>Васильева Елена</v>
          </cell>
          <cell r="I33" t="str">
            <v>1999</v>
          </cell>
          <cell r="J33" t="str">
            <v>3ю</v>
          </cell>
          <cell r="K33" t="str">
            <v>ж</v>
          </cell>
          <cell r="L33" t="str">
            <v>стажеры_2</v>
          </cell>
          <cell r="N33">
            <v>1</v>
          </cell>
          <cell r="O33" t="str">
            <v/>
          </cell>
          <cell r="P33">
            <v>1</v>
          </cell>
          <cell r="Q33">
            <v>0.1</v>
          </cell>
          <cell r="R33">
            <v>1999</v>
          </cell>
          <cell r="U33" t="e">
            <v>#N/A</v>
          </cell>
        </row>
        <row r="34">
          <cell r="E34" t="str">
            <v>3.2</v>
          </cell>
          <cell r="F34">
            <v>2</v>
          </cell>
          <cell r="H34" t="str">
            <v>Разыграева Екатерина</v>
          </cell>
          <cell r="I34" t="str">
            <v>1999</v>
          </cell>
          <cell r="J34" t="str">
            <v>3ю</v>
          </cell>
          <cell r="K34" t="str">
            <v>ж</v>
          </cell>
          <cell r="L34" t="str">
            <v>стажеры_2</v>
          </cell>
          <cell r="N34">
            <v>1</v>
          </cell>
          <cell r="O34" t="str">
            <v/>
          </cell>
          <cell r="P34">
            <v>1</v>
          </cell>
          <cell r="Q34">
            <v>0.1</v>
          </cell>
          <cell r="R34">
            <v>1999</v>
          </cell>
          <cell r="U34" t="e">
            <v>#N/A</v>
          </cell>
        </row>
        <row r="35">
          <cell r="E35" t="str">
            <v>3.3</v>
          </cell>
          <cell r="F35">
            <v>3</v>
          </cell>
          <cell r="H35" t="str">
            <v>Куренов Егор</v>
          </cell>
          <cell r="I35" t="str">
            <v>1999</v>
          </cell>
          <cell r="J35" t="str">
            <v>3ю</v>
          </cell>
          <cell r="K35" t="str">
            <v>м</v>
          </cell>
          <cell r="L35" t="str">
            <v>стажеры_2</v>
          </cell>
          <cell r="N35">
            <v>1</v>
          </cell>
          <cell r="O35" t="str">
            <v/>
          </cell>
          <cell r="P35">
            <v>1</v>
          </cell>
          <cell r="Q35">
            <v>0.1</v>
          </cell>
          <cell r="R35">
            <v>1999</v>
          </cell>
          <cell r="U35" t="e">
            <v>#N/A</v>
          </cell>
        </row>
        <row r="36">
          <cell r="E36" t="str">
            <v>3.4</v>
          </cell>
          <cell r="F36">
            <v>4</v>
          </cell>
          <cell r="H36" t="str">
            <v>Зокиров Насим</v>
          </cell>
          <cell r="I36" t="str">
            <v>1999</v>
          </cell>
          <cell r="J36" t="str">
            <v>б/р</v>
          </cell>
          <cell r="K36" t="str">
            <v>м</v>
          </cell>
          <cell r="L36" t="str">
            <v>стажеры_2</v>
          </cell>
          <cell r="N36">
            <v>1</v>
          </cell>
          <cell r="O36" t="str">
            <v/>
          </cell>
          <cell r="P36">
            <v>1</v>
          </cell>
          <cell r="Q36">
            <v>0</v>
          </cell>
          <cell r="R36">
            <v>1999</v>
          </cell>
          <cell r="U36" t="e">
            <v>#N/A</v>
          </cell>
        </row>
        <row r="37">
          <cell r="E37" t="str">
            <v>3.5</v>
          </cell>
          <cell r="F37">
            <v>5</v>
          </cell>
          <cell r="H37" t="str">
            <v>Потепун Евгений</v>
          </cell>
          <cell r="I37" t="str">
            <v>1999</v>
          </cell>
          <cell r="J37" t="str">
            <v>3ю</v>
          </cell>
          <cell r="K37" t="str">
            <v>м</v>
          </cell>
          <cell r="L37" t="str">
            <v>стажеры_2</v>
          </cell>
          <cell r="N37">
            <v>1</v>
          </cell>
          <cell r="O37" t="str">
            <v/>
          </cell>
          <cell r="P37">
            <v>1</v>
          </cell>
          <cell r="Q37">
            <v>0.1</v>
          </cell>
          <cell r="R37">
            <v>1999</v>
          </cell>
          <cell r="U37" t="e">
            <v>#N/A</v>
          </cell>
        </row>
        <row r="38">
          <cell r="E38" t="str">
            <v>3.6</v>
          </cell>
          <cell r="F38">
            <v>6</v>
          </cell>
          <cell r="H38" t="str">
            <v>Алексеенко Влад</v>
          </cell>
          <cell r="I38" t="str">
            <v>2001</v>
          </cell>
          <cell r="J38" t="str">
            <v>б/р</v>
          </cell>
          <cell r="K38" t="str">
            <v>м</v>
          </cell>
          <cell r="L38" t="str">
            <v>стажеры_2</v>
          </cell>
          <cell r="N38">
            <v>1</v>
          </cell>
          <cell r="O38" t="str">
            <v/>
          </cell>
          <cell r="P38">
            <v>1</v>
          </cell>
          <cell r="Q38">
            <v>0</v>
          </cell>
          <cell r="R38">
            <v>2001</v>
          </cell>
          <cell r="U38" t="e">
            <v>#N/A</v>
          </cell>
        </row>
        <row r="39">
          <cell r="E39" t="str">
            <v>3.7</v>
          </cell>
          <cell r="F39">
            <v>7</v>
          </cell>
          <cell r="H39" t="str">
            <v>Мишин Сергей</v>
          </cell>
          <cell r="I39" t="str">
            <v>1997</v>
          </cell>
          <cell r="J39" t="str">
            <v>3ю</v>
          </cell>
          <cell r="K39" t="str">
            <v>м</v>
          </cell>
          <cell r="L39" t="str">
            <v>спасатели_3</v>
          </cell>
          <cell r="N39">
            <v>1</v>
          </cell>
          <cell r="O39" t="str">
            <v/>
          </cell>
          <cell r="Q39">
            <v>0.1</v>
          </cell>
          <cell r="R39">
            <v>1997</v>
          </cell>
          <cell r="U39" t="e">
            <v>#N/A</v>
          </cell>
        </row>
        <row r="40">
          <cell r="E40" t="str">
            <v>3.8</v>
          </cell>
          <cell r="F40">
            <v>8</v>
          </cell>
          <cell r="H40" t="str">
            <v>Шнайдер Алексей</v>
          </cell>
          <cell r="I40" t="str">
            <v>2001</v>
          </cell>
          <cell r="J40" t="str">
            <v>б/р</v>
          </cell>
          <cell r="K40" t="str">
            <v>м</v>
          </cell>
          <cell r="L40" t="str">
            <v>стажеры_2</v>
          </cell>
          <cell r="N40">
            <v>1</v>
          </cell>
          <cell r="O40" t="str">
            <v/>
          </cell>
          <cell r="Q40">
            <v>0</v>
          </cell>
          <cell r="R40">
            <v>2001</v>
          </cell>
          <cell r="U40" t="e">
            <v>#N/A</v>
          </cell>
        </row>
        <row r="41">
          <cell r="E41" t="str">
            <v>3.9</v>
          </cell>
          <cell r="F41">
            <v>9</v>
          </cell>
          <cell r="H41" t="str">
            <v>Гребенев Данил</v>
          </cell>
          <cell r="I41" t="str">
            <v>2001</v>
          </cell>
          <cell r="J41" t="str">
            <v>б/р</v>
          </cell>
          <cell r="K41" t="str">
            <v>м</v>
          </cell>
          <cell r="L41" t="str">
            <v>стажеры_2</v>
          </cell>
          <cell r="N41">
            <v>1</v>
          </cell>
          <cell r="O41" t="str">
            <v/>
          </cell>
          <cell r="Q41">
            <v>0</v>
          </cell>
          <cell r="R41">
            <v>2001</v>
          </cell>
          <cell r="U41" t="e">
            <v>#N/A</v>
          </cell>
        </row>
        <row r="42">
          <cell r="E42" t="str">
            <v>4.1</v>
          </cell>
          <cell r="F42">
            <v>1</v>
          </cell>
          <cell r="H42" t="str">
            <v>Шмырин Евгений</v>
          </cell>
          <cell r="I42" t="str">
            <v>1999</v>
          </cell>
          <cell r="J42" t="str">
            <v>б/р</v>
          </cell>
          <cell r="K42" t="str">
            <v>м</v>
          </cell>
          <cell r="L42" t="str">
            <v>Стажеры_2</v>
          </cell>
          <cell r="N42">
            <v>1</v>
          </cell>
          <cell r="O42" t="str">
            <v/>
          </cell>
          <cell r="P42">
            <v>1</v>
          </cell>
          <cell r="Q42">
            <v>0</v>
          </cell>
          <cell r="R42">
            <v>1999</v>
          </cell>
          <cell r="U42" t="e">
            <v>#N/A</v>
          </cell>
        </row>
        <row r="43">
          <cell r="E43" t="str">
            <v>4.2</v>
          </cell>
          <cell r="F43">
            <v>2</v>
          </cell>
          <cell r="H43" t="str">
            <v>Кашлев Андрей</v>
          </cell>
          <cell r="I43" t="str">
            <v>2000</v>
          </cell>
          <cell r="J43" t="str">
            <v>б/р</v>
          </cell>
          <cell r="K43" t="str">
            <v>м</v>
          </cell>
          <cell r="L43" t="str">
            <v>Стажеры_2</v>
          </cell>
          <cell r="N43">
            <v>1</v>
          </cell>
          <cell r="O43" t="str">
            <v/>
          </cell>
          <cell r="P43">
            <v>1</v>
          </cell>
          <cell r="Q43">
            <v>0</v>
          </cell>
          <cell r="R43">
            <v>2000</v>
          </cell>
          <cell r="U43" t="e">
            <v>#N/A</v>
          </cell>
        </row>
        <row r="44">
          <cell r="E44" t="str">
            <v>4.3</v>
          </cell>
          <cell r="F44">
            <v>3</v>
          </cell>
          <cell r="H44" t="str">
            <v>Зырянов Павел</v>
          </cell>
          <cell r="I44" t="str">
            <v>2000</v>
          </cell>
          <cell r="J44" t="str">
            <v>б/р</v>
          </cell>
          <cell r="K44" t="str">
            <v>м</v>
          </cell>
          <cell r="L44" t="str">
            <v>Стажеры_2</v>
          </cell>
          <cell r="N44">
            <v>1</v>
          </cell>
          <cell r="O44" t="str">
            <v/>
          </cell>
          <cell r="P44">
            <v>1</v>
          </cell>
          <cell r="Q44">
            <v>0</v>
          </cell>
          <cell r="R44">
            <v>2000</v>
          </cell>
          <cell r="U44" t="e">
            <v>#N/A</v>
          </cell>
        </row>
        <row r="45">
          <cell r="E45" t="str">
            <v>4.4</v>
          </cell>
          <cell r="F45">
            <v>4</v>
          </cell>
          <cell r="H45" t="str">
            <v>Захаров Илья</v>
          </cell>
          <cell r="I45" t="str">
            <v>2000</v>
          </cell>
          <cell r="J45" t="str">
            <v>б/р</v>
          </cell>
          <cell r="K45" t="str">
            <v>м</v>
          </cell>
          <cell r="L45" t="str">
            <v>Стажеры_2</v>
          </cell>
          <cell r="N45">
            <v>1</v>
          </cell>
          <cell r="O45" t="str">
            <v/>
          </cell>
          <cell r="P45">
            <v>1</v>
          </cell>
          <cell r="Q45">
            <v>0</v>
          </cell>
          <cell r="R45">
            <v>2000</v>
          </cell>
          <cell r="U45" t="e">
            <v>#N/A</v>
          </cell>
        </row>
        <row r="46">
          <cell r="E46" t="str">
            <v>4.5</v>
          </cell>
          <cell r="F46">
            <v>5</v>
          </cell>
          <cell r="H46" t="str">
            <v>Посадских Яна</v>
          </cell>
          <cell r="I46" t="str">
            <v>2000</v>
          </cell>
          <cell r="J46" t="str">
            <v>б/р</v>
          </cell>
          <cell r="K46" t="str">
            <v>ж</v>
          </cell>
          <cell r="L46" t="str">
            <v>Стажеры_2</v>
          </cell>
          <cell r="N46">
            <v>1</v>
          </cell>
          <cell r="O46" t="str">
            <v/>
          </cell>
          <cell r="P46">
            <v>1</v>
          </cell>
          <cell r="Q46">
            <v>0</v>
          </cell>
          <cell r="R46">
            <v>2000</v>
          </cell>
          <cell r="U46" t="e">
            <v>#N/A</v>
          </cell>
        </row>
        <row r="47">
          <cell r="E47" t="str">
            <v>4.6</v>
          </cell>
          <cell r="F47">
            <v>6</v>
          </cell>
          <cell r="H47" t="str">
            <v>Суботковская Алена</v>
          </cell>
          <cell r="I47" t="str">
            <v>2000</v>
          </cell>
          <cell r="J47" t="str">
            <v>б/р</v>
          </cell>
          <cell r="K47" t="str">
            <v>ж</v>
          </cell>
          <cell r="L47" t="str">
            <v>Стажеры_2</v>
          </cell>
          <cell r="N47">
            <v>1</v>
          </cell>
          <cell r="O47" t="str">
            <v/>
          </cell>
          <cell r="P47">
            <v>1</v>
          </cell>
          <cell r="Q47">
            <v>0</v>
          </cell>
          <cell r="R47">
            <v>2000</v>
          </cell>
          <cell r="U47" t="e">
            <v>#N/A</v>
          </cell>
        </row>
        <row r="48">
          <cell r="E48" t="str">
            <v>4.7</v>
          </cell>
          <cell r="F48">
            <v>7</v>
          </cell>
          <cell r="H48" t="str">
            <v>Бадорин Владимир</v>
          </cell>
          <cell r="I48" t="str">
            <v>2000</v>
          </cell>
          <cell r="J48" t="str">
            <v>б/р</v>
          </cell>
          <cell r="K48" t="str">
            <v>м</v>
          </cell>
          <cell r="L48" t="str">
            <v>Стажеры_2</v>
          </cell>
          <cell r="N48">
            <v>1</v>
          </cell>
          <cell r="O48" t="str">
            <v/>
          </cell>
          <cell r="Q48">
            <v>0</v>
          </cell>
          <cell r="R48">
            <v>2000</v>
          </cell>
          <cell r="U48" t="e">
            <v>#N/A</v>
          </cell>
        </row>
        <row r="49">
          <cell r="E49" t="str">
            <v>4.8</v>
          </cell>
          <cell r="F49">
            <v>8</v>
          </cell>
          <cell r="H49" t="str">
            <v>Балашов Кирилл</v>
          </cell>
          <cell r="I49" t="str">
            <v>1999</v>
          </cell>
          <cell r="J49" t="str">
            <v>б/р</v>
          </cell>
          <cell r="K49" t="str">
            <v>м</v>
          </cell>
          <cell r="L49" t="str">
            <v>Стажеры_2</v>
          </cell>
          <cell r="N49">
            <v>1</v>
          </cell>
          <cell r="O49" t="str">
            <v/>
          </cell>
          <cell r="Q49">
            <v>0</v>
          </cell>
          <cell r="R49">
            <v>1999</v>
          </cell>
          <cell r="U49" t="e">
            <v>#N/A</v>
          </cell>
        </row>
        <row r="50">
          <cell r="E50" t="str">
            <v>4.9</v>
          </cell>
          <cell r="F50">
            <v>9</v>
          </cell>
          <cell r="H50" t="str">
            <v>Маскаев Александр</v>
          </cell>
          <cell r="I50" t="str">
            <v>2000</v>
          </cell>
          <cell r="J50" t="str">
            <v>б/р</v>
          </cell>
          <cell r="K50" t="str">
            <v>м</v>
          </cell>
          <cell r="L50" t="str">
            <v>Стажеры_2</v>
          </cell>
          <cell r="N50">
            <v>1</v>
          </cell>
          <cell r="O50" t="str">
            <v/>
          </cell>
          <cell r="Q50">
            <v>0</v>
          </cell>
          <cell r="R50">
            <v>2000</v>
          </cell>
          <cell r="U50" t="e">
            <v>#N/A</v>
          </cell>
        </row>
        <row r="51">
          <cell r="E51" t="str">
            <v>4.10</v>
          </cell>
          <cell r="F51">
            <v>10</v>
          </cell>
          <cell r="H51" t="str">
            <v>Нагловский Иван</v>
          </cell>
          <cell r="I51" t="str">
            <v>2000</v>
          </cell>
          <cell r="J51" t="str">
            <v>б/р</v>
          </cell>
          <cell r="K51" t="str">
            <v>м</v>
          </cell>
          <cell r="L51" t="str">
            <v>Стажеры_2</v>
          </cell>
          <cell r="N51">
            <v>1</v>
          </cell>
          <cell r="O51" t="str">
            <v/>
          </cell>
          <cell r="Q51">
            <v>0</v>
          </cell>
          <cell r="R51">
            <v>2000</v>
          </cell>
          <cell r="U51" t="e">
            <v>#N/A</v>
          </cell>
        </row>
        <row r="52">
          <cell r="E52" t="str">
            <v>4.11</v>
          </cell>
          <cell r="F52">
            <v>11</v>
          </cell>
          <cell r="H52" t="str">
            <v>Баранов Павел</v>
          </cell>
          <cell r="I52" t="str">
            <v>2000</v>
          </cell>
          <cell r="J52" t="str">
            <v>б/р</v>
          </cell>
          <cell r="K52" t="str">
            <v>м</v>
          </cell>
          <cell r="L52" t="str">
            <v>Стажеры_2</v>
          </cell>
          <cell r="N52">
            <v>1</v>
          </cell>
          <cell r="O52" t="str">
            <v/>
          </cell>
          <cell r="Q52">
            <v>0</v>
          </cell>
          <cell r="R52">
            <v>2000</v>
          </cell>
          <cell r="U52" t="e">
            <v>#N/A</v>
          </cell>
        </row>
        <row r="53">
          <cell r="E53" t="str">
            <v>4.12</v>
          </cell>
          <cell r="F53">
            <v>12</v>
          </cell>
          <cell r="H53" t="str">
            <v>Тихонова Надежда</v>
          </cell>
          <cell r="I53" t="str">
            <v>2001</v>
          </cell>
          <cell r="J53" t="str">
            <v>б/р</v>
          </cell>
          <cell r="K53" t="str">
            <v>ж</v>
          </cell>
          <cell r="L53" t="str">
            <v>Стажеры_2</v>
          </cell>
          <cell r="N53">
            <v>1</v>
          </cell>
          <cell r="O53" t="str">
            <v/>
          </cell>
          <cell r="Q53">
            <v>0</v>
          </cell>
          <cell r="R53">
            <v>2001</v>
          </cell>
          <cell r="U53" t="e">
            <v>#N/A</v>
          </cell>
        </row>
        <row r="54">
          <cell r="E54" t="str">
            <v>4.13</v>
          </cell>
          <cell r="F54">
            <v>13</v>
          </cell>
          <cell r="H54" t="str">
            <v>Меньшиков Александр</v>
          </cell>
          <cell r="I54" t="str">
            <v>2000</v>
          </cell>
          <cell r="J54" t="str">
            <v>б/р</v>
          </cell>
          <cell r="K54" t="str">
            <v>м</v>
          </cell>
          <cell r="L54" t="str">
            <v>Стажеры_2</v>
          </cell>
          <cell r="N54">
            <v>1</v>
          </cell>
          <cell r="O54" t="str">
            <v/>
          </cell>
          <cell r="Q54">
            <v>0</v>
          </cell>
          <cell r="R54">
            <v>2000</v>
          </cell>
          <cell r="U54" t="e">
            <v>#N/A</v>
          </cell>
        </row>
        <row r="55">
          <cell r="E55" t="str">
            <v>4.14</v>
          </cell>
          <cell r="F55">
            <v>14</v>
          </cell>
          <cell r="H55" t="str">
            <v>Носов Андрей</v>
          </cell>
          <cell r="I55" t="str">
            <v>2002</v>
          </cell>
          <cell r="J55" t="str">
            <v>б/р</v>
          </cell>
          <cell r="K55" t="str">
            <v>м</v>
          </cell>
          <cell r="L55" t="str">
            <v>Стажеры_2</v>
          </cell>
          <cell r="N55">
            <v>1</v>
          </cell>
          <cell r="O55" t="str">
            <v/>
          </cell>
          <cell r="Q55">
            <v>0</v>
          </cell>
          <cell r="R55">
            <v>2002</v>
          </cell>
          <cell r="U55" t="e">
            <v>#N/A</v>
          </cell>
        </row>
        <row r="56">
          <cell r="E56" t="str">
            <v>4.15</v>
          </cell>
          <cell r="F56">
            <v>15</v>
          </cell>
          <cell r="H56" t="str">
            <v>Репин Евгений</v>
          </cell>
          <cell r="I56" t="str">
            <v>2000</v>
          </cell>
          <cell r="J56" t="str">
            <v>б/р</v>
          </cell>
          <cell r="K56" t="str">
            <v>м</v>
          </cell>
          <cell r="L56" t="str">
            <v>Стажеры_2</v>
          </cell>
          <cell r="N56">
            <v>1</v>
          </cell>
          <cell r="O56" t="str">
            <v/>
          </cell>
          <cell r="Q56">
            <v>0</v>
          </cell>
          <cell r="R56">
            <v>2000</v>
          </cell>
          <cell r="U56" t="e">
            <v>#N/A</v>
          </cell>
        </row>
        <row r="57">
          <cell r="E57" t="str">
            <v>4.16</v>
          </cell>
          <cell r="F57">
            <v>16</v>
          </cell>
          <cell r="H57" t="str">
            <v>Золоторев Максим</v>
          </cell>
          <cell r="I57" t="str">
            <v>1999</v>
          </cell>
          <cell r="J57" t="str">
            <v>б/р</v>
          </cell>
          <cell r="K57" t="str">
            <v>м</v>
          </cell>
          <cell r="L57" t="str">
            <v>Стажеры_2</v>
          </cell>
          <cell r="N57">
            <v>1</v>
          </cell>
          <cell r="O57" t="str">
            <v/>
          </cell>
          <cell r="Q57">
            <v>0</v>
          </cell>
          <cell r="R57">
            <v>1999</v>
          </cell>
          <cell r="U57" t="e">
            <v>#N/A</v>
          </cell>
        </row>
        <row r="58">
          <cell r="E58" t="str">
            <v>4.17</v>
          </cell>
          <cell r="F58">
            <v>17</v>
          </cell>
          <cell r="H58" t="str">
            <v>Жидких Максим</v>
          </cell>
          <cell r="I58" t="str">
            <v>1996</v>
          </cell>
          <cell r="J58" t="str">
            <v>б/р</v>
          </cell>
          <cell r="K58" t="str">
            <v>м</v>
          </cell>
          <cell r="L58" t="str">
            <v>Спасатели_3</v>
          </cell>
          <cell r="N58">
            <v>1</v>
          </cell>
          <cell r="O58" t="str">
            <v/>
          </cell>
          <cell r="Q58">
            <v>0</v>
          </cell>
          <cell r="R58">
            <v>1996</v>
          </cell>
          <cell r="U58" t="e">
            <v>#N/A</v>
          </cell>
        </row>
        <row r="59">
          <cell r="E59" t="str">
            <v>4.18</v>
          </cell>
          <cell r="F59">
            <v>18</v>
          </cell>
          <cell r="H59" t="str">
            <v>Никитин Андрей</v>
          </cell>
          <cell r="I59" t="str">
            <v>1997</v>
          </cell>
          <cell r="J59" t="str">
            <v>б/р</v>
          </cell>
          <cell r="K59" t="str">
            <v>м</v>
          </cell>
          <cell r="L59" t="str">
            <v>Спасатели_3</v>
          </cell>
          <cell r="N59">
            <v>1</v>
          </cell>
          <cell r="O59" t="str">
            <v/>
          </cell>
          <cell r="Q59">
            <v>0</v>
          </cell>
          <cell r="R59">
            <v>1997</v>
          </cell>
          <cell r="U59" t="e">
            <v>#N/A</v>
          </cell>
        </row>
        <row r="60">
          <cell r="E60" t="str">
            <v>4.19</v>
          </cell>
          <cell r="F60">
            <v>19</v>
          </cell>
          <cell r="H60" t="str">
            <v>Попов Андрей</v>
          </cell>
          <cell r="I60" t="str">
            <v>1998</v>
          </cell>
          <cell r="J60" t="str">
            <v>б/р</v>
          </cell>
          <cell r="K60" t="str">
            <v>м</v>
          </cell>
          <cell r="L60" t="str">
            <v>Спасатели_3</v>
          </cell>
          <cell r="N60">
            <v>1</v>
          </cell>
          <cell r="O60" t="str">
            <v/>
          </cell>
          <cell r="Q60">
            <v>0</v>
          </cell>
          <cell r="R60">
            <v>1998</v>
          </cell>
          <cell r="U60" t="e">
            <v>#N/A</v>
          </cell>
        </row>
        <row r="61">
          <cell r="E61" t="str">
            <v>5.1</v>
          </cell>
          <cell r="F61">
            <v>1</v>
          </cell>
          <cell r="H61" t="str">
            <v>Силантьев Артем</v>
          </cell>
          <cell r="I61" t="str">
            <v>1996</v>
          </cell>
          <cell r="J61" t="str">
            <v>II</v>
          </cell>
          <cell r="K61" t="str">
            <v>м</v>
          </cell>
          <cell r="L61" t="str">
            <v>спасатели_3</v>
          </cell>
          <cell r="N61">
            <v>1</v>
          </cell>
          <cell r="O61" t="str">
            <v/>
          </cell>
          <cell r="P61">
            <v>1</v>
          </cell>
          <cell r="Q61">
            <v>3</v>
          </cell>
          <cell r="R61">
            <v>1996</v>
          </cell>
        </row>
        <row r="62">
          <cell r="E62" t="str">
            <v>5.2</v>
          </cell>
          <cell r="F62">
            <v>2</v>
          </cell>
          <cell r="H62" t="str">
            <v>Шабардин Валерий</v>
          </cell>
          <cell r="I62" t="str">
            <v>1997</v>
          </cell>
          <cell r="J62" t="str">
            <v>II</v>
          </cell>
          <cell r="K62" t="str">
            <v>м</v>
          </cell>
          <cell r="L62" t="str">
            <v>спасатели_3</v>
          </cell>
          <cell r="N62">
            <v>1</v>
          </cell>
          <cell r="O62" t="str">
            <v/>
          </cell>
          <cell r="P62">
            <v>1</v>
          </cell>
          <cell r="Q62">
            <v>3</v>
          </cell>
          <cell r="R62">
            <v>1997</v>
          </cell>
        </row>
        <row r="63">
          <cell r="E63" t="str">
            <v>5.3</v>
          </cell>
          <cell r="F63">
            <v>3</v>
          </cell>
          <cell r="H63" t="str">
            <v>Резников Станислав</v>
          </cell>
          <cell r="I63" t="str">
            <v>1998</v>
          </cell>
          <cell r="J63" t="str">
            <v>II</v>
          </cell>
          <cell r="K63" t="str">
            <v>м</v>
          </cell>
          <cell r="L63" t="str">
            <v>спасатели_3</v>
          </cell>
          <cell r="N63">
            <v>1</v>
          </cell>
          <cell r="O63" t="str">
            <v/>
          </cell>
          <cell r="P63">
            <v>1</v>
          </cell>
          <cell r="Q63">
            <v>3</v>
          </cell>
          <cell r="R63">
            <v>1998</v>
          </cell>
        </row>
        <row r="64">
          <cell r="E64" t="str">
            <v>5.4</v>
          </cell>
          <cell r="F64">
            <v>4</v>
          </cell>
          <cell r="H64" t="str">
            <v>Торопов Владимир</v>
          </cell>
          <cell r="I64" t="str">
            <v>1998</v>
          </cell>
          <cell r="J64" t="str">
            <v>II</v>
          </cell>
          <cell r="K64" t="str">
            <v>м</v>
          </cell>
          <cell r="L64" t="str">
            <v>спасатели_3</v>
          </cell>
          <cell r="N64">
            <v>1</v>
          </cell>
          <cell r="O64" t="str">
            <v/>
          </cell>
          <cell r="P64">
            <v>1</v>
          </cell>
          <cell r="Q64">
            <v>3</v>
          </cell>
          <cell r="R64">
            <v>1998</v>
          </cell>
        </row>
        <row r="65">
          <cell r="E65" t="str">
            <v>5.5</v>
          </cell>
          <cell r="F65">
            <v>5</v>
          </cell>
          <cell r="H65" t="str">
            <v>Клыков Евгений</v>
          </cell>
          <cell r="I65" t="str">
            <v>1999</v>
          </cell>
          <cell r="J65" t="str">
            <v>II</v>
          </cell>
          <cell r="K65" t="str">
            <v>м</v>
          </cell>
          <cell r="L65" t="str">
            <v>стажеры_2</v>
          </cell>
          <cell r="N65">
            <v>1</v>
          </cell>
          <cell r="O65" t="str">
            <v/>
          </cell>
          <cell r="P65">
            <v>1</v>
          </cell>
          <cell r="Q65">
            <v>3</v>
          </cell>
          <cell r="R65">
            <v>1999</v>
          </cell>
        </row>
        <row r="66">
          <cell r="E66" t="str">
            <v>5.6</v>
          </cell>
          <cell r="F66">
            <v>6</v>
          </cell>
          <cell r="H66" t="str">
            <v>Колупаев Степан</v>
          </cell>
          <cell r="I66" t="str">
            <v>1999</v>
          </cell>
          <cell r="J66" t="str">
            <v>III</v>
          </cell>
          <cell r="K66" t="str">
            <v>м</v>
          </cell>
          <cell r="L66" t="str">
            <v>стажеры_2</v>
          </cell>
          <cell r="N66">
            <v>1</v>
          </cell>
          <cell r="O66" t="str">
            <v/>
          </cell>
          <cell r="P66">
            <v>1</v>
          </cell>
          <cell r="Q66">
            <v>1</v>
          </cell>
          <cell r="R66">
            <v>1999</v>
          </cell>
        </row>
        <row r="67">
          <cell r="E67" t="str">
            <v>5.7</v>
          </cell>
          <cell r="F67">
            <v>7</v>
          </cell>
          <cell r="H67" t="str">
            <v>Сенчуков Семен</v>
          </cell>
          <cell r="I67" t="str">
            <v>2000</v>
          </cell>
          <cell r="J67" t="str">
            <v>б/р</v>
          </cell>
          <cell r="K67" t="str">
            <v>м</v>
          </cell>
          <cell r="L67" t="str">
            <v>стажеры_2</v>
          </cell>
          <cell r="N67">
            <v>1</v>
          </cell>
          <cell r="O67" t="str">
            <v/>
          </cell>
          <cell r="P67">
            <v>1</v>
          </cell>
          <cell r="Q67">
            <v>0</v>
          </cell>
          <cell r="R67">
            <v>2000</v>
          </cell>
        </row>
        <row r="68">
          <cell r="E68" t="str">
            <v>5.8</v>
          </cell>
          <cell r="F68">
            <v>8</v>
          </cell>
          <cell r="H68" t="str">
            <v>Коростелев Данил</v>
          </cell>
          <cell r="I68" t="str">
            <v>2000</v>
          </cell>
          <cell r="J68" t="str">
            <v>б/р</v>
          </cell>
          <cell r="K68" t="str">
            <v>м</v>
          </cell>
          <cell r="L68" t="str">
            <v>стажеры_2</v>
          </cell>
          <cell r="N68">
            <v>1</v>
          </cell>
          <cell r="O68" t="str">
            <v/>
          </cell>
          <cell r="Q68">
            <v>0</v>
          </cell>
          <cell r="R68">
            <v>2000</v>
          </cell>
        </row>
        <row r="69">
          <cell r="E69" t="str">
            <v>5.9</v>
          </cell>
          <cell r="F69">
            <v>9</v>
          </cell>
          <cell r="H69" t="str">
            <v>Казак Артем</v>
          </cell>
          <cell r="I69" t="str">
            <v>2000</v>
          </cell>
          <cell r="J69" t="str">
            <v>1ю</v>
          </cell>
          <cell r="K69" t="str">
            <v>м</v>
          </cell>
          <cell r="L69" t="str">
            <v>стажеры_2</v>
          </cell>
          <cell r="O69" t="str">
            <v/>
          </cell>
          <cell r="P69">
            <v>1</v>
          </cell>
          <cell r="Q69">
            <v>1</v>
          </cell>
          <cell r="R69">
            <v>2000</v>
          </cell>
        </row>
        <row r="70">
          <cell r="E70" t="str">
            <v>5.10</v>
          </cell>
          <cell r="F70">
            <v>10</v>
          </cell>
          <cell r="H70" t="str">
            <v>Кожевникова Анна</v>
          </cell>
          <cell r="I70" t="str">
            <v>1997</v>
          </cell>
          <cell r="J70" t="str">
            <v>III</v>
          </cell>
          <cell r="K70" t="str">
            <v>ж</v>
          </cell>
          <cell r="L70" t="str">
            <v>спасатели_3</v>
          </cell>
          <cell r="N70">
            <v>1</v>
          </cell>
          <cell r="O70" t="str">
            <v/>
          </cell>
          <cell r="P70">
            <v>1</v>
          </cell>
          <cell r="Q70">
            <v>1</v>
          </cell>
          <cell r="R70">
            <v>1997</v>
          </cell>
        </row>
        <row r="71">
          <cell r="E71" t="str">
            <v>5.11</v>
          </cell>
          <cell r="F71">
            <v>11</v>
          </cell>
          <cell r="H71" t="str">
            <v>Масленникова Анастасия</v>
          </cell>
          <cell r="I71" t="str">
            <v>1997</v>
          </cell>
          <cell r="J71" t="str">
            <v>III</v>
          </cell>
          <cell r="K71" t="str">
            <v>ж</v>
          </cell>
          <cell r="L71" t="str">
            <v>спасатели_3</v>
          </cell>
          <cell r="N71">
            <v>1</v>
          </cell>
          <cell r="O71" t="str">
            <v/>
          </cell>
          <cell r="P71">
            <v>1</v>
          </cell>
          <cell r="Q71">
            <v>1</v>
          </cell>
          <cell r="R71">
            <v>1997</v>
          </cell>
        </row>
        <row r="72">
          <cell r="E72" t="str">
            <v>5.12</v>
          </cell>
          <cell r="F72">
            <v>12</v>
          </cell>
          <cell r="H72" t="str">
            <v>Атучина Александра</v>
          </cell>
          <cell r="I72" t="str">
            <v>1999</v>
          </cell>
          <cell r="J72" t="str">
            <v>II</v>
          </cell>
          <cell r="K72" t="str">
            <v>ж</v>
          </cell>
          <cell r="L72" t="str">
            <v>стажеры_2</v>
          </cell>
          <cell r="N72">
            <v>1</v>
          </cell>
          <cell r="O72" t="str">
            <v/>
          </cell>
          <cell r="P72">
            <v>1</v>
          </cell>
          <cell r="Q72">
            <v>3</v>
          </cell>
          <cell r="R72">
            <v>1999</v>
          </cell>
        </row>
        <row r="73">
          <cell r="E73" t="str">
            <v>5.13</v>
          </cell>
          <cell r="F73">
            <v>13</v>
          </cell>
          <cell r="H73" t="str">
            <v>Васильева Виолетта</v>
          </cell>
          <cell r="I73" t="str">
            <v>2000</v>
          </cell>
          <cell r="J73" t="str">
            <v>б/р</v>
          </cell>
          <cell r="K73" t="str">
            <v>ж</v>
          </cell>
          <cell r="L73" t="str">
            <v>стажеры_2</v>
          </cell>
          <cell r="N73">
            <v>1</v>
          </cell>
          <cell r="O73" t="str">
            <v/>
          </cell>
          <cell r="P73">
            <v>1</v>
          </cell>
          <cell r="Q73">
            <v>0</v>
          </cell>
          <cell r="R73">
            <v>2000</v>
          </cell>
        </row>
        <row r="74">
          <cell r="E74" t="str">
            <v>6.1</v>
          </cell>
          <cell r="F74">
            <v>1</v>
          </cell>
          <cell r="H74" t="str">
            <v>Заречнев Александр</v>
          </cell>
          <cell r="I74" t="str">
            <v>1997</v>
          </cell>
          <cell r="J74" t="str">
            <v>б/р</v>
          </cell>
          <cell r="K74" t="str">
            <v>м</v>
          </cell>
          <cell r="L74" t="str">
            <v>спасатели_3</v>
          </cell>
          <cell r="N74">
            <v>1</v>
          </cell>
          <cell r="O74" t="str">
            <v/>
          </cell>
          <cell r="P74">
            <v>1</v>
          </cell>
          <cell r="Q74">
            <v>0</v>
          </cell>
          <cell r="R74">
            <v>1997</v>
          </cell>
          <cell r="U74" t="e">
            <v>#N/A</v>
          </cell>
        </row>
        <row r="75">
          <cell r="E75" t="str">
            <v>6.2</v>
          </cell>
          <cell r="F75">
            <v>2</v>
          </cell>
          <cell r="H75" t="str">
            <v>Краснобаев Влад</v>
          </cell>
          <cell r="I75" t="str">
            <v>1997</v>
          </cell>
          <cell r="J75" t="str">
            <v>б/р</v>
          </cell>
          <cell r="K75" t="str">
            <v>м</v>
          </cell>
          <cell r="L75" t="str">
            <v>спасатели_3</v>
          </cell>
          <cell r="N75">
            <v>1</v>
          </cell>
          <cell r="O75" t="str">
            <v/>
          </cell>
          <cell r="P75">
            <v>1</v>
          </cell>
          <cell r="Q75">
            <v>0</v>
          </cell>
          <cell r="R75">
            <v>1997</v>
          </cell>
          <cell r="U75" t="e">
            <v>#N/A</v>
          </cell>
        </row>
        <row r="76">
          <cell r="E76" t="str">
            <v>6.3</v>
          </cell>
          <cell r="F76">
            <v>3</v>
          </cell>
          <cell r="H76" t="str">
            <v>Малышев Михаил</v>
          </cell>
          <cell r="I76" t="str">
            <v>1997</v>
          </cell>
          <cell r="J76" t="str">
            <v>б/р</v>
          </cell>
          <cell r="K76" t="str">
            <v>м</v>
          </cell>
          <cell r="L76" t="str">
            <v>спасатели_3</v>
          </cell>
          <cell r="N76">
            <v>1</v>
          </cell>
          <cell r="O76" t="str">
            <v/>
          </cell>
          <cell r="P76">
            <v>1</v>
          </cell>
          <cell r="Q76">
            <v>0</v>
          </cell>
          <cell r="R76">
            <v>1997</v>
          </cell>
          <cell r="U76" t="e">
            <v>#N/A</v>
          </cell>
        </row>
        <row r="77">
          <cell r="E77" t="str">
            <v>6.4</v>
          </cell>
          <cell r="F77">
            <v>4</v>
          </cell>
          <cell r="H77" t="str">
            <v>Евтушенко Вадим</v>
          </cell>
          <cell r="I77" t="str">
            <v>1997</v>
          </cell>
          <cell r="J77" t="str">
            <v>б/р</v>
          </cell>
          <cell r="K77" t="str">
            <v>м</v>
          </cell>
          <cell r="L77" t="str">
            <v>спасатели_3</v>
          </cell>
          <cell r="N77">
            <v>1</v>
          </cell>
          <cell r="O77" t="str">
            <v/>
          </cell>
          <cell r="P77">
            <v>1</v>
          </cell>
          <cell r="Q77">
            <v>0</v>
          </cell>
          <cell r="R77">
            <v>1997</v>
          </cell>
          <cell r="U77" t="e">
            <v>#N/A</v>
          </cell>
        </row>
        <row r="78">
          <cell r="E78" t="str">
            <v>6.5</v>
          </cell>
          <cell r="F78">
            <v>5</v>
          </cell>
          <cell r="H78" t="str">
            <v>Степанова Василиса</v>
          </cell>
          <cell r="I78" t="str">
            <v>1997</v>
          </cell>
          <cell r="J78" t="str">
            <v>б/р</v>
          </cell>
          <cell r="K78" t="str">
            <v>ж</v>
          </cell>
          <cell r="L78" t="str">
            <v>спасатели_3</v>
          </cell>
          <cell r="N78">
            <v>1</v>
          </cell>
          <cell r="O78" t="str">
            <v/>
          </cell>
          <cell r="P78">
            <v>1</v>
          </cell>
          <cell r="Q78">
            <v>0</v>
          </cell>
          <cell r="R78">
            <v>1997</v>
          </cell>
          <cell r="U78" t="e">
            <v>#N/A</v>
          </cell>
        </row>
        <row r="79">
          <cell r="E79" t="str">
            <v>6.6</v>
          </cell>
          <cell r="F79">
            <v>6</v>
          </cell>
          <cell r="H79" t="str">
            <v>Сковронская Вероника </v>
          </cell>
          <cell r="I79" t="str">
            <v>1997</v>
          </cell>
          <cell r="J79" t="str">
            <v>б/р</v>
          </cell>
          <cell r="K79" t="str">
            <v>ж</v>
          </cell>
          <cell r="L79" t="str">
            <v>спасатели_3</v>
          </cell>
          <cell r="N79">
            <v>1</v>
          </cell>
          <cell r="O79" t="str">
            <v/>
          </cell>
          <cell r="P79">
            <v>1</v>
          </cell>
          <cell r="Q79">
            <v>0</v>
          </cell>
          <cell r="R79">
            <v>1997</v>
          </cell>
          <cell r="U79" t="e">
            <v>#N/A</v>
          </cell>
        </row>
        <row r="80">
          <cell r="E80" t="str">
            <v>7.1</v>
          </cell>
          <cell r="F80">
            <v>1</v>
          </cell>
          <cell r="H80" t="str">
            <v>Натурин Григорий</v>
          </cell>
          <cell r="I80" t="str">
            <v>2000</v>
          </cell>
          <cell r="J80" t="str">
            <v>б/р</v>
          </cell>
          <cell r="K80" t="str">
            <v>м</v>
          </cell>
          <cell r="L80" t="str">
            <v>стажеры_2</v>
          </cell>
          <cell r="N80">
            <v>1</v>
          </cell>
          <cell r="O80" t="str">
            <v/>
          </cell>
          <cell r="P80">
            <v>1</v>
          </cell>
          <cell r="Q80">
            <v>0</v>
          </cell>
          <cell r="R80">
            <v>2000</v>
          </cell>
          <cell r="U80" t="e">
            <v>#N/A</v>
          </cell>
        </row>
        <row r="81">
          <cell r="E81" t="str">
            <v>7.2</v>
          </cell>
          <cell r="F81">
            <v>2</v>
          </cell>
          <cell r="H81" t="str">
            <v>Козин Данил</v>
          </cell>
          <cell r="I81" t="str">
            <v>2000</v>
          </cell>
          <cell r="J81" t="str">
            <v>б/р</v>
          </cell>
          <cell r="K81" t="str">
            <v>м</v>
          </cell>
          <cell r="L81" t="str">
            <v>стажеры_2</v>
          </cell>
          <cell r="N81">
            <v>1</v>
          </cell>
          <cell r="O81" t="str">
            <v/>
          </cell>
          <cell r="P81">
            <v>1</v>
          </cell>
          <cell r="Q81">
            <v>0</v>
          </cell>
          <cell r="R81">
            <v>2000</v>
          </cell>
          <cell r="U81" t="e">
            <v>#N/A</v>
          </cell>
        </row>
        <row r="82">
          <cell r="E82" t="str">
            <v>7.3</v>
          </cell>
          <cell r="F82">
            <v>3</v>
          </cell>
          <cell r="H82" t="str">
            <v>Крюков Данил</v>
          </cell>
          <cell r="I82" t="str">
            <v>1999</v>
          </cell>
          <cell r="J82" t="str">
            <v>б/р</v>
          </cell>
          <cell r="K82" t="str">
            <v>м</v>
          </cell>
          <cell r="L82" t="str">
            <v>стажеры_2</v>
          </cell>
          <cell r="N82">
            <v>1</v>
          </cell>
          <cell r="O82" t="str">
            <v/>
          </cell>
          <cell r="P82">
            <v>1</v>
          </cell>
          <cell r="Q82">
            <v>0</v>
          </cell>
          <cell r="R82">
            <v>1999</v>
          </cell>
          <cell r="U82" t="e">
            <v>#N/A</v>
          </cell>
        </row>
        <row r="83">
          <cell r="E83" t="str">
            <v>7.4</v>
          </cell>
          <cell r="F83">
            <v>4</v>
          </cell>
          <cell r="H83" t="str">
            <v>Бадикова Ирина</v>
          </cell>
          <cell r="I83" t="str">
            <v>2000</v>
          </cell>
          <cell r="J83" t="str">
            <v>2ю</v>
          </cell>
          <cell r="K83" t="str">
            <v>ж</v>
          </cell>
          <cell r="L83" t="str">
            <v>стажеры_2</v>
          </cell>
          <cell r="N83">
            <v>1</v>
          </cell>
          <cell r="O83" t="str">
            <v/>
          </cell>
          <cell r="P83">
            <v>1</v>
          </cell>
          <cell r="Q83">
            <v>0.3</v>
          </cell>
          <cell r="R83">
            <v>2000</v>
          </cell>
          <cell r="U83" t="e">
            <v>#N/A</v>
          </cell>
        </row>
        <row r="84">
          <cell r="E84" t="str">
            <v>7.5</v>
          </cell>
          <cell r="F84">
            <v>5</v>
          </cell>
          <cell r="H84" t="str">
            <v>Быкова Алина</v>
          </cell>
          <cell r="I84" t="str">
            <v>2000</v>
          </cell>
          <cell r="J84" t="str">
            <v>2ю</v>
          </cell>
          <cell r="K84" t="str">
            <v>ж</v>
          </cell>
          <cell r="L84" t="str">
            <v>стажеры_2</v>
          </cell>
          <cell r="N84">
            <v>1</v>
          </cell>
          <cell r="O84" t="str">
            <v/>
          </cell>
          <cell r="P84">
            <v>1</v>
          </cell>
          <cell r="Q84">
            <v>0.3</v>
          </cell>
          <cell r="R84">
            <v>2000</v>
          </cell>
          <cell r="U84" t="e">
            <v>#N/A</v>
          </cell>
        </row>
        <row r="85">
          <cell r="E85" t="str">
            <v>7.6</v>
          </cell>
          <cell r="F85">
            <v>6</v>
          </cell>
          <cell r="H85" t="str">
            <v>Чистова Екатерина</v>
          </cell>
          <cell r="I85" t="str">
            <v>2000</v>
          </cell>
          <cell r="J85" t="str">
            <v>б/р</v>
          </cell>
          <cell r="K85" t="str">
            <v>ж</v>
          </cell>
          <cell r="L85" t="str">
            <v>стажеры_2</v>
          </cell>
          <cell r="N85">
            <v>1</v>
          </cell>
          <cell r="O85" t="str">
            <v/>
          </cell>
          <cell r="P85">
            <v>1</v>
          </cell>
          <cell r="Q85">
            <v>0</v>
          </cell>
          <cell r="R85">
            <v>2000</v>
          </cell>
          <cell r="U85" t="e">
            <v>#N/A</v>
          </cell>
        </row>
        <row r="86">
          <cell r="E86" t="str">
            <v>7.7</v>
          </cell>
          <cell r="F86">
            <v>7</v>
          </cell>
          <cell r="H86" t="str">
            <v>Ярикова Ксения</v>
          </cell>
          <cell r="I86" t="str">
            <v>2000</v>
          </cell>
          <cell r="J86" t="str">
            <v>б/р</v>
          </cell>
          <cell r="K86" t="str">
            <v>ж</v>
          </cell>
          <cell r="L86" t="str">
            <v>стажеры_2</v>
          </cell>
          <cell r="N86">
            <v>1</v>
          </cell>
          <cell r="O86" t="str">
            <v/>
          </cell>
          <cell r="P86">
            <v>1</v>
          </cell>
          <cell r="Q86">
            <v>0</v>
          </cell>
          <cell r="R86">
            <v>2000</v>
          </cell>
          <cell r="U86" t="e">
            <v>#N/A</v>
          </cell>
        </row>
        <row r="87">
          <cell r="E87" t="str">
            <v>7.8</v>
          </cell>
          <cell r="F87">
            <v>8</v>
          </cell>
          <cell r="H87" t="str">
            <v>Ильичев Никита</v>
          </cell>
          <cell r="I87" t="str">
            <v>2000</v>
          </cell>
          <cell r="J87" t="str">
            <v>б/р</v>
          </cell>
          <cell r="K87" t="str">
            <v>м</v>
          </cell>
          <cell r="L87" t="str">
            <v>стажеры_2</v>
          </cell>
          <cell r="N87">
            <v>1</v>
          </cell>
          <cell r="O87" t="str">
            <v/>
          </cell>
          <cell r="P87">
            <v>1</v>
          </cell>
          <cell r="Q87">
            <v>0</v>
          </cell>
          <cell r="R87">
            <v>2000</v>
          </cell>
          <cell r="U87" t="e">
            <v>#N/A</v>
          </cell>
        </row>
        <row r="88">
          <cell r="E88" t="str">
            <v>7.9</v>
          </cell>
          <cell r="F88">
            <v>9</v>
          </cell>
          <cell r="H88" t="str">
            <v>Филиппов Николай</v>
          </cell>
          <cell r="I88" t="str">
            <v>2000</v>
          </cell>
          <cell r="J88" t="str">
            <v>б/р</v>
          </cell>
          <cell r="K88" t="str">
            <v>м</v>
          </cell>
          <cell r="L88" t="str">
            <v>стажеры_2</v>
          </cell>
          <cell r="N88">
            <v>1</v>
          </cell>
          <cell r="O88" t="str">
            <v/>
          </cell>
          <cell r="P88">
            <v>1</v>
          </cell>
          <cell r="Q88">
            <v>0</v>
          </cell>
          <cell r="R88">
            <v>2000</v>
          </cell>
          <cell r="U88" t="e">
            <v>#N/A</v>
          </cell>
        </row>
        <row r="89">
          <cell r="E89" t="str">
            <v>7.10</v>
          </cell>
          <cell r="F89">
            <v>10</v>
          </cell>
          <cell r="H89" t="str">
            <v>Чирухин Вадим</v>
          </cell>
          <cell r="I89" t="str">
            <v>1999</v>
          </cell>
          <cell r="J89" t="str">
            <v>б/р</v>
          </cell>
          <cell r="K89" t="str">
            <v>м</v>
          </cell>
          <cell r="L89" t="str">
            <v>стажеры_2</v>
          </cell>
          <cell r="N89">
            <v>1</v>
          </cell>
          <cell r="O89" t="str">
            <v/>
          </cell>
          <cell r="P89">
            <v>1</v>
          </cell>
          <cell r="Q89">
            <v>0</v>
          </cell>
          <cell r="R89">
            <v>1999</v>
          </cell>
          <cell r="U89" t="e">
            <v>#N/A</v>
          </cell>
        </row>
        <row r="90">
          <cell r="E90" t="str">
            <v>8.1</v>
          </cell>
          <cell r="F90">
            <v>1</v>
          </cell>
          <cell r="H90" t="str">
            <v>Спицын Степан</v>
          </cell>
          <cell r="I90" t="str">
            <v>2001</v>
          </cell>
          <cell r="J90" t="str">
            <v>б/р</v>
          </cell>
          <cell r="K90" t="str">
            <v>м</v>
          </cell>
          <cell r="L90" t="str">
            <v>стажеры_2</v>
          </cell>
          <cell r="N90">
            <v>1</v>
          </cell>
          <cell r="O90" t="str">
            <v/>
          </cell>
          <cell r="P90">
            <v>1</v>
          </cell>
          <cell r="Q90">
            <v>0</v>
          </cell>
          <cell r="R90">
            <v>2001</v>
          </cell>
          <cell r="U90" t="e">
            <v>#N/A</v>
          </cell>
        </row>
        <row r="91">
          <cell r="E91" t="str">
            <v>8.2</v>
          </cell>
          <cell r="F91">
            <v>2</v>
          </cell>
          <cell r="H91" t="str">
            <v>Леодоров Петр</v>
          </cell>
          <cell r="I91" t="str">
            <v>1999</v>
          </cell>
          <cell r="J91" t="str">
            <v>б/р</v>
          </cell>
          <cell r="K91" t="str">
            <v>м</v>
          </cell>
          <cell r="L91" t="str">
            <v>стажеры_2</v>
          </cell>
          <cell r="N91">
            <v>1</v>
          </cell>
          <cell r="O91" t="str">
            <v/>
          </cell>
          <cell r="P91">
            <v>1</v>
          </cell>
          <cell r="Q91">
            <v>0</v>
          </cell>
          <cell r="R91">
            <v>1999</v>
          </cell>
          <cell r="U91" t="e">
            <v>#N/A</v>
          </cell>
        </row>
        <row r="92">
          <cell r="E92" t="str">
            <v>8.3</v>
          </cell>
          <cell r="F92">
            <v>3</v>
          </cell>
          <cell r="H92" t="str">
            <v>Коноплев Данил</v>
          </cell>
          <cell r="I92" t="str">
            <v>2000</v>
          </cell>
          <cell r="J92" t="str">
            <v>б/р</v>
          </cell>
          <cell r="K92" t="str">
            <v>м</v>
          </cell>
          <cell r="L92" t="str">
            <v>стажеры_2</v>
          </cell>
          <cell r="N92">
            <v>1</v>
          </cell>
          <cell r="O92" t="str">
            <v/>
          </cell>
          <cell r="P92">
            <v>1</v>
          </cell>
          <cell r="Q92">
            <v>0</v>
          </cell>
          <cell r="R92">
            <v>2000</v>
          </cell>
          <cell r="U92" t="e">
            <v>#N/A</v>
          </cell>
        </row>
        <row r="93">
          <cell r="E93" t="str">
            <v>8.4</v>
          </cell>
          <cell r="F93">
            <v>4</v>
          </cell>
          <cell r="H93" t="str">
            <v>Луференко Александр</v>
          </cell>
          <cell r="I93" t="str">
            <v>1999</v>
          </cell>
          <cell r="J93" t="str">
            <v>б/р</v>
          </cell>
          <cell r="K93" t="str">
            <v>м</v>
          </cell>
          <cell r="L93" t="str">
            <v>стажеры_2</v>
          </cell>
          <cell r="N93">
            <v>1</v>
          </cell>
          <cell r="O93" t="str">
            <v/>
          </cell>
          <cell r="P93">
            <v>1</v>
          </cell>
          <cell r="Q93">
            <v>0</v>
          </cell>
          <cell r="R93">
            <v>1999</v>
          </cell>
          <cell r="U93" t="e">
            <v>#N/A</v>
          </cell>
        </row>
        <row r="94">
          <cell r="E94" t="str">
            <v>8.5</v>
          </cell>
          <cell r="F94">
            <v>5</v>
          </cell>
          <cell r="H94" t="str">
            <v>Ланчуковская Кристина</v>
          </cell>
          <cell r="I94" t="str">
            <v>2000</v>
          </cell>
          <cell r="J94" t="str">
            <v>б/р</v>
          </cell>
          <cell r="K94" t="str">
            <v>ж</v>
          </cell>
          <cell r="L94" t="str">
            <v>стажеры_2</v>
          </cell>
          <cell r="N94">
            <v>1</v>
          </cell>
          <cell r="O94" t="str">
            <v/>
          </cell>
          <cell r="P94">
            <v>1</v>
          </cell>
          <cell r="Q94">
            <v>0</v>
          </cell>
          <cell r="R94">
            <v>2000</v>
          </cell>
          <cell r="U94" t="e">
            <v>#N/A</v>
          </cell>
        </row>
        <row r="95">
          <cell r="E95" t="str">
            <v>8.6</v>
          </cell>
          <cell r="F95">
            <v>6</v>
          </cell>
          <cell r="H95" t="str">
            <v>Нелюбова Ульяна</v>
          </cell>
          <cell r="I95" t="str">
            <v>2001</v>
          </cell>
          <cell r="J95" t="str">
            <v>б/р</v>
          </cell>
          <cell r="K95" t="str">
            <v>ж</v>
          </cell>
          <cell r="L95" t="str">
            <v>стажеры_2</v>
          </cell>
          <cell r="N95">
            <v>1</v>
          </cell>
          <cell r="O95" t="str">
            <v/>
          </cell>
          <cell r="P95">
            <v>1</v>
          </cell>
          <cell r="Q95">
            <v>0</v>
          </cell>
          <cell r="R95">
            <v>2001</v>
          </cell>
          <cell r="U95" t="e">
            <v>#N/A</v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</sheetData>
      <sheetData sheetId="8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E507" t="str">
            <v>Квалификационный ранг дистанции:</v>
          </cell>
          <cell r="F507">
            <v>0</v>
          </cell>
        </row>
        <row r="512">
          <cell r="F512" t="str">
            <v>Время опубликования:</v>
          </cell>
          <cell r="G512">
            <v>41684.438945601854</v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S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D257" t="str">
            <v>Квалификационный ранг дистанции:</v>
          </cell>
          <cell r="E257">
            <v>0</v>
          </cell>
        </row>
        <row r="262">
          <cell r="E262" t="str">
            <v>Время опубликования:</v>
          </cell>
          <cell r="F262">
            <v>41684.438945601854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>
            <v>4</v>
          </cell>
          <cell r="AU7">
            <v>0</v>
          </cell>
          <cell r="AV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>
            <v>4</v>
          </cell>
          <cell r="AU8">
            <v>0</v>
          </cell>
          <cell r="AV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>
            <v>4</v>
          </cell>
          <cell r="AU9">
            <v>0</v>
          </cell>
          <cell r="AV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>
            <v>4</v>
          </cell>
          <cell r="AU10">
            <v>0</v>
          </cell>
          <cell r="AV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>
            <v>4</v>
          </cell>
          <cell r="AU11">
            <v>0</v>
          </cell>
          <cell r="AV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>
            <v>4</v>
          </cell>
          <cell r="AU12">
            <v>0</v>
          </cell>
          <cell r="AV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>
            <v>4</v>
          </cell>
          <cell r="AU13">
            <v>0</v>
          </cell>
          <cell r="AV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>
            <v>4</v>
          </cell>
          <cell r="AU14">
            <v>0</v>
          </cell>
          <cell r="AV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>
            <v>4</v>
          </cell>
          <cell r="AU15">
            <v>0</v>
          </cell>
          <cell r="AV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>
            <v>4</v>
          </cell>
          <cell r="AU16">
            <v>0</v>
          </cell>
          <cell r="AV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>
            <v>4</v>
          </cell>
          <cell r="AU17">
            <v>0</v>
          </cell>
          <cell r="AV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>
            <v>4</v>
          </cell>
          <cell r="AU18">
            <v>0</v>
          </cell>
          <cell r="AV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>
            <v>4</v>
          </cell>
          <cell r="AU19">
            <v>0</v>
          </cell>
          <cell r="AV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>
            <v>4</v>
          </cell>
          <cell r="AU20">
            <v>0</v>
          </cell>
          <cell r="AV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>
            <v>4</v>
          </cell>
          <cell r="AU21">
            <v>0</v>
          </cell>
          <cell r="AV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>
            <v>4</v>
          </cell>
          <cell r="AU22">
            <v>0</v>
          </cell>
          <cell r="AV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>
            <v>4</v>
          </cell>
          <cell r="AU23">
            <v>0</v>
          </cell>
          <cell r="AV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>
            <v>4</v>
          </cell>
          <cell r="AU24">
            <v>0</v>
          </cell>
          <cell r="AV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>
            <v>4</v>
          </cell>
          <cell r="AU25">
            <v>0</v>
          </cell>
          <cell r="AV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>
            <v>4</v>
          </cell>
          <cell r="AU26">
            <v>0</v>
          </cell>
          <cell r="AV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>
            <v>4</v>
          </cell>
          <cell r="AU27">
            <v>0</v>
          </cell>
          <cell r="AV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>
            <v>4</v>
          </cell>
          <cell r="AU28">
            <v>0</v>
          </cell>
          <cell r="AV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>
            <v>4</v>
          </cell>
          <cell r="AU29">
            <v>0</v>
          </cell>
          <cell r="AV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>
            <v>4</v>
          </cell>
          <cell r="AU30">
            <v>0</v>
          </cell>
          <cell r="AV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>
            <v>4</v>
          </cell>
          <cell r="AU31">
            <v>0</v>
          </cell>
          <cell r="AV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>
            <v>4</v>
          </cell>
          <cell r="AU32">
            <v>0</v>
          </cell>
          <cell r="AV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>
            <v>4</v>
          </cell>
          <cell r="AU33">
            <v>0</v>
          </cell>
          <cell r="AV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>
            <v>4</v>
          </cell>
          <cell r="AU34">
            <v>0</v>
          </cell>
          <cell r="AV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>
            <v>4</v>
          </cell>
          <cell r="AU35">
            <v>0</v>
          </cell>
          <cell r="AV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>
            <v>4</v>
          </cell>
          <cell r="AU36">
            <v>0</v>
          </cell>
          <cell r="AV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>
            <v>4</v>
          </cell>
          <cell r="AU37">
            <v>0</v>
          </cell>
          <cell r="AV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>
            <v>4</v>
          </cell>
          <cell r="AU38">
            <v>0</v>
          </cell>
          <cell r="AV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>
            <v>4</v>
          </cell>
          <cell r="AU39">
            <v>0</v>
          </cell>
          <cell r="AV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>
            <v>4</v>
          </cell>
          <cell r="AU40">
            <v>0</v>
          </cell>
          <cell r="AV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>
            <v>4</v>
          </cell>
          <cell r="AU41">
            <v>0</v>
          </cell>
          <cell r="AV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>
            <v>4</v>
          </cell>
          <cell r="AU42">
            <v>0</v>
          </cell>
          <cell r="AV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>
            <v>4</v>
          </cell>
          <cell r="AU43">
            <v>0</v>
          </cell>
          <cell r="AV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>
            <v>4</v>
          </cell>
          <cell r="AU44">
            <v>0</v>
          </cell>
          <cell r="AV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>
            <v>4</v>
          </cell>
          <cell r="AU45">
            <v>0</v>
          </cell>
          <cell r="AV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>
            <v>4</v>
          </cell>
          <cell r="AU46">
            <v>0</v>
          </cell>
          <cell r="AV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>
            <v>4</v>
          </cell>
          <cell r="AU47">
            <v>0</v>
          </cell>
          <cell r="AV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>
            <v>4</v>
          </cell>
          <cell r="AU48">
            <v>0</v>
          </cell>
          <cell r="AV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>
            <v>4</v>
          </cell>
          <cell r="AU49">
            <v>0</v>
          </cell>
          <cell r="AV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>
            <v>4</v>
          </cell>
          <cell r="AU50">
            <v>0</v>
          </cell>
          <cell r="AV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>
            <v>4</v>
          </cell>
          <cell r="AU51">
            <v>0</v>
          </cell>
          <cell r="AV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>
            <v>4</v>
          </cell>
          <cell r="AU52">
            <v>0</v>
          </cell>
          <cell r="AV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>
            <v>4</v>
          </cell>
          <cell r="AU53">
            <v>0</v>
          </cell>
          <cell r="AV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>
            <v>4</v>
          </cell>
          <cell r="AU54">
            <v>0</v>
          </cell>
          <cell r="AV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>
            <v>4</v>
          </cell>
          <cell r="AU55">
            <v>0</v>
          </cell>
          <cell r="AV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>
            <v>4</v>
          </cell>
          <cell r="AU56">
            <v>0</v>
          </cell>
          <cell r="AV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>
            <v>4</v>
          </cell>
          <cell r="AU57">
            <v>0</v>
          </cell>
          <cell r="AV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>
            <v>4</v>
          </cell>
          <cell r="AU58">
            <v>0</v>
          </cell>
          <cell r="AV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>
            <v>4</v>
          </cell>
          <cell r="AU59">
            <v>0</v>
          </cell>
          <cell r="AV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>
            <v>4</v>
          </cell>
          <cell r="AU60">
            <v>0</v>
          </cell>
          <cell r="AV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>
            <v>4</v>
          </cell>
          <cell r="AU61">
            <v>0</v>
          </cell>
          <cell r="AV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>
            <v>4</v>
          </cell>
          <cell r="AU62">
            <v>0</v>
          </cell>
          <cell r="AV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>
            <v>4</v>
          </cell>
          <cell r="AU63">
            <v>0</v>
          </cell>
          <cell r="AV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>
            <v>4</v>
          </cell>
          <cell r="AU64">
            <v>0</v>
          </cell>
          <cell r="AV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>
            <v>4</v>
          </cell>
          <cell r="AU65">
            <v>0</v>
          </cell>
          <cell r="AV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>
            <v>4</v>
          </cell>
          <cell r="AU66">
            <v>0</v>
          </cell>
          <cell r="AV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>
            <v>4</v>
          </cell>
          <cell r="AU67">
            <v>0</v>
          </cell>
          <cell r="AV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>
            <v>4</v>
          </cell>
          <cell r="AU68">
            <v>0</v>
          </cell>
          <cell r="AV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>
            <v>4</v>
          </cell>
          <cell r="AU69">
            <v>0</v>
          </cell>
          <cell r="AV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>
            <v>4</v>
          </cell>
          <cell r="AU70">
            <v>0</v>
          </cell>
          <cell r="AV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>
            <v>4</v>
          </cell>
          <cell r="AU71">
            <v>0</v>
          </cell>
          <cell r="AV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>
            <v>4</v>
          </cell>
          <cell r="AU72">
            <v>0</v>
          </cell>
          <cell r="AV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>
            <v>4</v>
          </cell>
          <cell r="AU73">
            <v>0</v>
          </cell>
          <cell r="AV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>
            <v>4</v>
          </cell>
          <cell r="AU74">
            <v>0</v>
          </cell>
          <cell r="AV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>
            <v>4</v>
          </cell>
          <cell r="AU75">
            <v>0</v>
          </cell>
          <cell r="AV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>
            <v>4</v>
          </cell>
          <cell r="AU76">
            <v>0</v>
          </cell>
          <cell r="AV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>
            <v>4</v>
          </cell>
          <cell r="AU77">
            <v>0</v>
          </cell>
          <cell r="AV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>
            <v>4</v>
          </cell>
          <cell r="AU78">
            <v>0</v>
          </cell>
          <cell r="AV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>
            <v>4</v>
          </cell>
          <cell r="AU79">
            <v>0</v>
          </cell>
          <cell r="AV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>
            <v>4</v>
          </cell>
          <cell r="AU80">
            <v>0</v>
          </cell>
          <cell r="AV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>
            <v>4</v>
          </cell>
          <cell r="AU81">
            <v>0</v>
          </cell>
          <cell r="AV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>
            <v>4</v>
          </cell>
          <cell r="AU82">
            <v>0</v>
          </cell>
          <cell r="AV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>
            <v>4</v>
          </cell>
          <cell r="AU83">
            <v>0</v>
          </cell>
          <cell r="AV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>
            <v>4</v>
          </cell>
          <cell r="AU84">
            <v>0</v>
          </cell>
          <cell r="AV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>
            <v>4</v>
          </cell>
          <cell r="AU85">
            <v>0</v>
          </cell>
          <cell r="AV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>
            <v>4</v>
          </cell>
          <cell r="AU86">
            <v>0</v>
          </cell>
          <cell r="AV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>
            <v>4</v>
          </cell>
          <cell r="AU87">
            <v>0</v>
          </cell>
          <cell r="AV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>
            <v>4</v>
          </cell>
          <cell r="AU88">
            <v>0</v>
          </cell>
          <cell r="AV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>
            <v>4</v>
          </cell>
          <cell r="AU89">
            <v>0</v>
          </cell>
          <cell r="AV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>
            <v>4</v>
          </cell>
          <cell r="AU90">
            <v>0</v>
          </cell>
          <cell r="AV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>
            <v>4</v>
          </cell>
          <cell r="AU91">
            <v>0</v>
          </cell>
          <cell r="AV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>
            <v>4</v>
          </cell>
          <cell r="AU92">
            <v>0</v>
          </cell>
          <cell r="AV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>
            <v>4</v>
          </cell>
          <cell r="AU93">
            <v>0</v>
          </cell>
          <cell r="AV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>
            <v>4</v>
          </cell>
          <cell r="AU94">
            <v>0</v>
          </cell>
          <cell r="AV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>
            <v>4</v>
          </cell>
          <cell r="AU95">
            <v>0</v>
          </cell>
          <cell r="AV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>
            <v>4</v>
          </cell>
          <cell r="AU96">
            <v>0</v>
          </cell>
          <cell r="AV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>
            <v>4</v>
          </cell>
          <cell r="AU97">
            <v>0</v>
          </cell>
          <cell r="AV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>
            <v>4</v>
          </cell>
          <cell r="AU98">
            <v>0</v>
          </cell>
          <cell r="AV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>
            <v>4</v>
          </cell>
          <cell r="AU99">
            <v>0</v>
          </cell>
          <cell r="AV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>
            <v>4</v>
          </cell>
          <cell r="AU100">
            <v>0</v>
          </cell>
          <cell r="AV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>
            <v>4</v>
          </cell>
          <cell r="AU101">
            <v>0</v>
          </cell>
          <cell r="AV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>
            <v>4</v>
          </cell>
          <cell r="AU102">
            <v>0</v>
          </cell>
          <cell r="AV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>
            <v>4</v>
          </cell>
          <cell r="AU103">
            <v>0</v>
          </cell>
          <cell r="AV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>
            <v>4</v>
          </cell>
          <cell r="AU104">
            <v>0</v>
          </cell>
          <cell r="AV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>
            <v>4</v>
          </cell>
          <cell r="AU105">
            <v>0</v>
          </cell>
          <cell r="AV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>
            <v>4</v>
          </cell>
          <cell r="AU106">
            <v>0</v>
          </cell>
          <cell r="AV106" t="str">
            <v/>
          </cell>
        </row>
        <row r="107">
          <cell r="C107" t="str">
            <v>Квалификационный ранг дистанции:</v>
          </cell>
          <cell r="D107">
            <v>0</v>
          </cell>
        </row>
        <row r="112">
          <cell r="D112" t="str">
            <v>Время опубликования:</v>
          </cell>
          <cell r="E112">
            <v>41684.438945601854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99"/>
  <sheetViews>
    <sheetView tabSelected="1" zoomScalePageLayoutView="0" workbookViewId="0" topLeftCell="A85">
      <selection activeCell="S93" sqref="S93"/>
    </sheetView>
  </sheetViews>
  <sheetFormatPr defaultColWidth="9.140625" defaultRowHeight="12.75" outlineLevelCol="1"/>
  <cols>
    <col min="1" max="1" width="2.7109375" style="1" customWidth="1"/>
    <col min="2" max="2" width="4.00390625" style="3" customWidth="1"/>
    <col min="3" max="3" width="10.7109375" style="3" customWidth="1"/>
    <col min="4" max="4" width="21.7109375" style="1" customWidth="1"/>
    <col min="5" max="5" width="8.140625" style="3" customWidth="1"/>
    <col min="6" max="6" width="7.140625" style="3" customWidth="1"/>
    <col min="7" max="7" width="4.8515625" style="3" customWidth="1"/>
    <col min="8" max="8" width="13.57421875" style="1" customWidth="1" outlineLevel="1"/>
    <col min="9" max="9" width="15.421875" style="1" customWidth="1"/>
    <col min="10" max="10" width="15.140625" style="1" hidden="1" customWidth="1"/>
    <col min="11" max="12" width="9.7109375" style="1" hidden="1" customWidth="1" outlineLevel="1"/>
    <col min="13" max="13" width="10.7109375" style="1" hidden="1" customWidth="1" outlineLevel="1"/>
    <col min="14" max="15" width="9.140625" style="1" hidden="1" customWidth="1" outlineLevel="1"/>
    <col min="16" max="16" width="11.421875" style="2" customWidth="1" collapsed="1"/>
    <col min="17" max="16384" width="9.140625" style="1" customWidth="1"/>
  </cols>
  <sheetData>
    <row r="1" spans="2:16" s="4" customFormat="1" ht="39" customHeight="1" thickBot="1">
      <c r="B1" s="29" t="str">
        <f>Shapka2</f>
        <v>X городские соревнования по спортивному туризму "Юный спасатель" среди обучающихся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6" s="4" customFormat="1" ht="13.5" customHeight="1" thickTop="1">
      <c r="B2" s="12" t="str">
        <f>ShapkaData</f>
        <v>15-16 февраля 2014 года</v>
      </c>
      <c r="C2" s="12"/>
      <c r="D2" s="6"/>
      <c r="E2" s="6"/>
      <c r="F2" s="6"/>
      <c r="H2" s="5"/>
      <c r="J2" s="5"/>
      <c r="P2" s="11" t="str">
        <f>ShapkaWhere</f>
        <v>с.Сосновка</v>
      </c>
    </row>
    <row r="3" spans="2:16" s="4" customFormat="1" ht="18" customHeight="1">
      <c r="B3" s="30" t="s">
        <v>218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s="4" customFormat="1" ht="39.75" customHeight="1">
      <c r="B4" s="31" t="s">
        <v>217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ht="38.25">
      <c r="B5" s="10" t="s">
        <v>216</v>
      </c>
      <c r="C5" s="10" t="s">
        <v>214</v>
      </c>
      <c r="D5" s="10" t="s">
        <v>215</v>
      </c>
      <c r="E5" s="10" t="s">
        <v>213</v>
      </c>
      <c r="F5" s="10" t="s">
        <v>212</v>
      </c>
      <c r="G5" s="10" t="s">
        <v>211</v>
      </c>
      <c r="H5" s="10" t="s">
        <v>210</v>
      </c>
      <c r="I5" s="10" t="s">
        <v>209</v>
      </c>
      <c r="J5" s="10" t="s">
        <v>208</v>
      </c>
      <c r="K5" s="10" t="s">
        <v>207</v>
      </c>
      <c r="L5" s="10" t="s">
        <v>206</v>
      </c>
      <c r="M5" s="10" t="s">
        <v>205</v>
      </c>
      <c r="N5" s="10"/>
      <c r="O5" s="10" t="s">
        <v>204</v>
      </c>
      <c r="P5" s="9" t="s">
        <v>220</v>
      </c>
    </row>
    <row r="6" spans="2:17" ht="15">
      <c r="B6" s="13">
        <v>1</v>
      </c>
      <c r="C6" s="15" t="s">
        <v>119</v>
      </c>
      <c r="D6" s="14" t="s">
        <v>120</v>
      </c>
      <c r="E6" s="15" t="s">
        <v>4</v>
      </c>
      <c r="F6" s="15">
        <v>1999</v>
      </c>
      <c r="G6" s="15" t="s">
        <v>9</v>
      </c>
      <c r="H6" s="15" t="s">
        <v>2</v>
      </c>
      <c r="I6" s="25" t="s">
        <v>82</v>
      </c>
      <c r="J6" s="15" t="s">
        <v>0</v>
      </c>
      <c r="K6" s="15"/>
      <c r="L6" s="15">
        <v>3</v>
      </c>
      <c r="M6" s="15">
        <v>0.1</v>
      </c>
      <c r="N6" s="15"/>
      <c r="O6" s="15"/>
      <c r="P6" s="16">
        <v>0.4583333333333333</v>
      </c>
      <c r="Q6" s="8"/>
    </row>
    <row r="7" spans="2:16" ht="15">
      <c r="B7" s="13">
        <v>2</v>
      </c>
      <c r="C7" s="15" t="s">
        <v>97</v>
      </c>
      <c r="D7" s="14" t="s">
        <v>98</v>
      </c>
      <c r="E7" s="15" t="s">
        <v>4</v>
      </c>
      <c r="F7" s="15">
        <v>2000</v>
      </c>
      <c r="G7" s="15" t="s">
        <v>9</v>
      </c>
      <c r="H7" s="15" t="s">
        <v>2</v>
      </c>
      <c r="I7" s="25" t="s">
        <v>82</v>
      </c>
      <c r="J7" s="15" t="s">
        <v>0</v>
      </c>
      <c r="K7" s="15"/>
      <c r="L7" s="15">
        <v>4</v>
      </c>
      <c r="M7" s="15">
        <v>0</v>
      </c>
      <c r="N7" s="15"/>
      <c r="O7" s="15"/>
      <c r="P7" s="16">
        <v>0.4583333333333333</v>
      </c>
    </row>
    <row r="8" spans="2:16" ht="15">
      <c r="B8" s="13">
        <v>3</v>
      </c>
      <c r="C8" s="15" t="s">
        <v>95</v>
      </c>
      <c r="D8" s="14" t="s">
        <v>96</v>
      </c>
      <c r="E8" s="15" t="s">
        <v>4</v>
      </c>
      <c r="F8" s="15">
        <v>2000</v>
      </c>
      <c r="G8" s="15" t="s">
        <v>9</v>
      </c>
      <c r="H8" s="15" t="s">
        <v>2</v>
      </c>
      <c r="I8" s="25" t="s">
        <v>82</v>
      </c>
      <c r="J8" s="15" t="s">
        <v>0</v>
      </c>
      <c r="K8" s="15"/>
      <c r="L8" s="15">
        <v>5</v>
      </c>
      <c r="M8" s="15">
        <v>0.1</v>
      </c>
      <c r="N8" s="15"/>
      <c r="O8" s="15"/>
      <c r="P8" s="16">
        <v>0.4618055555555556</v>
      </c>
    </row>
    <row r="9" spans="2:16" ht="15">
      <c r="B9" s="13">
        <v>4</v>
      </c>
      <c r="C9" s="15" t="s">
        <v>93</v>
      </c>
      <c r="D9" s="14" t="s">
        <v>94</v>
      </c>
      <c r="E9" s="15" t="s">
        <v>4</v>
      </c>
      <c r="F9" s="15">
        <v>2000</v>
      </c>
      <c r="G9" s="15" t="s">
        <v>9</v>
      </c>
      <c r="H9" s="15" t="s">
        <v>2</v>
      </c>
      <c r="I9" s="25" t="s">
        <v>82</v>
      </c>
      <c r="J9" s="15" t="s">
        <v>0</v>
      </c>
      <c r="K9" s="15"/>
      <c r="L9" s="15">
        <v>6</v>
      </c>
      <c r="M9" s="15">
        <v>0</v>
      </c>
      <c r="N9" s="15"/>
      <c r="O9" s="15"/>
      <c r="P9" s="16">
        <v>0.4618055555555556</v>
      </c>
    </row>
    <row r="10" spans="2:16" ht="15">
      <c r="B10" s="13">
        <v>5</v>
      </c>
      <c r="C10" s="15" t="s">
        <v>87</v>
      </c>
      <c r="D10" s="14" t="s">
        <v>88</v>
      </c>
      <c r="E10" s="15" t="s">
        <v>4</v>
      </c>
      <c r="F10" s="15">
        <v>2000</v>
      </c>
      <c r="G10" s="15" t="s">
        <v>9</v>
      </c>
      <c r="H10" s="15" t="s">
        <v>2</v>
      </c>
      <c r="I10" s="25" t="s">
        <v>82</v>
      </c>
      <c r="J10" s="15" t="s">
        <v>0</v>
      </c>
      <c r="K10" s="15"/>
      <c r="L10" s="15">
        <v>8</v>
      </c>
      <c r="M10" s="15">
        <v>0</v>
      </c>
      <c r="N10" s="15"/>
      <c r="O10" s="15"/>
      <c r="P10" s="16">
        <v>0.46527777777777773</v>
      </c>
    </row>
    <row r="11" spans="2:16" ht="15">
      <c r="B11" s="13">
        <v>6</v>
      </c>
      <c r="C11" s="15" t="s">
        <v>85</v>
      </c>
      <c r="D11" s="14" t="s">
        <v>86</v>
      </c>
      <c r="E11" s="15" t="s">
        <v>4</v>
      </c>
      <c r="F11" s="15">
        <v>1999</v>
      </c>
      <c r="G11" s="15" t="s">
        <v>9</v>
      </c>
      <c r="H11" s="15" t="s">
        <v>2</v>
      </c>
      <c r="I11" s="25" t="s">
        <v>82</v>
      </c>
      <c r="J11" s="15" t="s">
        <v>0</v>
      </c>
      <c r="K11" s="15"/>
      <c r="L11" s="15">
        <v>9</v>
      </c>
      <c r="M11" s="15">
        <v>0</v>
      </c>
      <c r="N11" s="15"/>
      <c r="O11" s="15"/>
      <c r="P11" s="16">
        <v>0.46527777777777773</v>
      </c>
    </row>
    <row r="12" spans="2:16" ht="15">
      <c r="B12" s="13">
        <v>7</v>
      </c>
      <c r="C12" s="15" t="s">
        <v>83</v>
      </c>
      <c r="D12" s="14" t="s">
        <v>84</v>
      </c>
      <c r="E12" s="15" t="s">
        <v>4</v>
      </c>
      <c r="F12" s="15">
        <v>2000</v>
      </c>
      <c r="G12" s="15" t="s">
        <v>9</v>
      </c>
      <c r="H12" s="15" t="s">
        <v>2</v>
      </c>
      <c r="I12" s="25" t="s">
        <v>82</v>
      </c>
      <c r="J12" s="15" t="s">
        <v>0</v>
      </c>
      <c r="K12" s="15"/>
      <c r="L12" s="15">
        <v>1</v>
      </c>
      <c r="M12" s="15">
        <v>0.1</v>
      </c>
      <c r="N12" s="15"/>
      <c r="O12" s="15"/>
      <c r="P12" s="16">
        <v>0.46875</v>
      </c>
    </row>
    <row r="13" spans="2:16" ht="15">
      <c r="B13" s="13">
        <v>8</v>
      </c>
      <c r="C13" s="15" t="s">
        <v>117</v>
      </c>
      <c r="D13" s="14" t="s">
        <v>118</v>
      </c>
      <c r="E13" s="15" t="s">
        <v>4</v>
      </c>
      <c r="F13" s="15">
        <v>2000</v>
      </c>
      <c r="G13" s="15" t="s">
        <v>9</v>
      </c>
      <c r="H13" s="15" t="s">
        <v>2</v>
      </c>
      <c r="I13" s="25" t="s">
        <v>82</v>
      </c>
      <c r="J13" s="15" t="s">
        <v>0</v>
      </c>
      <c r="K13" s="15"/>
      <c r="L13" s="15">
        <v>2</v>
      </c>
      <c r="M13" s="15">
        <v>0.1</v>
      </c>
      <c r="N13" s="15"/>
      <c r="O13" s="15"/>
      <c r="P13" s="16">
        <v>0.46875</v>
      </c>
    </row>
    <row r="14" spans="2:16" ht="15">
      <c r="B14" s="13">
        <v>9</v>
      </c>
      <c r="C14" s="15" t="s">
        <v>135</v>
      </c>
      <c r="D14" s="14" t="s">
        <v>136</v>
      </c>
      <c r="E14" s="15" t="s">
        <v>126</v>
      </c>
      <c r="F14" s="15">
        <v>1999</v>
      </c>
      <c r="G14" s="15" t="s">
        <v>9</v>
      </c>
      <c r="H14" s="15" t="s">
        <v>2</v>
      </c>
      <c r="I14" s="25" t="s">
        <v>121</v>
      </c>
      <c r="J14" s="28" t="s">
        <v>0</v>
      </c>
      <c r="K14" s="28"/>
      <c r="L14" s="28">
        <v>1</v>
      </c>
      <c r="M14" s="28">
        <v>0</v>
      </c>
      <c r="N14" s="28"/>
      <c r="O14" s="28"/>
      <c r="P14" s="16">
        <v>0.47222222222222227</v>
      </c>
    </row>
    <row r="15" spans="2:16" ht="15">
      <c r="B15" s="13">
        <v>10</v>
      </c>
      <c r="C15" s="15" t="s">
        <v>133</v>
      </c>
      <c r="D15" s="14" t="s">
        <v>134</v>
      </c>
      <c r="E15" s="15" t="s">
        <v>4</v>
      </c>
      <c r="F15" s="15">
        <v>1999</v>
      </c>
      <c r="G15" s="15" t="s">
        <v>9</v>
      </c>
      <c r="H15" s="15" t="s">
        <v>2</v>
      </c>
      <c r="I15" s="25" t="s">
        <v>121</v>
      </c>
      <c r="J15" s="28" t="s">
        <v>0</v>
      </c>
      <c r="K15" s="28"/>
      <c r="L15" s="28">
        <v>2</v>
      </c>
      <c r="M15" s="28">
        <v>0</v>
      </c>
      <c r="N15" s="28"/>
      <c r="O15" s="28"/>
      <c r="P15" s="16">
        <v>0.47222222222222227</v>
      </c>
    </row>
    <row r="16" spans="2:16" ht="15">
      <c r="B16" s="13">
        <v>11</v>
      </c>
      <c r="C16" s="15" t="s">
        <v>131</v>
      </c>
      <c r="D16" s="14" t="s">
        <v>132</v>
      </c>
      <c r="E16" s="15" t="s">
        <v>126</v>
      </c>
      <c r="F16" s="15">
        <v>1999</v>
      </c>
      <c r="G16" s="15" t="s">
        <v>9</v>
      </c>
      <c r="H16" s="15" t="s">
        <v>2</v>
      </c>
      <c r="I16" s="25" t="s">
        <v>121</v>
      </c>
      <c r="J16" s="28" t="s">
        <v>0</v>
      </c>
      <c r="K16" s="28"/>
      <c r="L16" s="28">
        <v>3</v>
      </c>
      <c r="M16" s="28">
        <v>0</v>
      </c>
      <c r="N16" s="28"/>
      <c r="O16" s="28"/>
      <c r="P16" s="16">
        <v>0.4756944444444444</v>
      </c>
    </row>
    <row r="17" spans="2:16" ht="15">
      <c r="B17" s="13">
        <v>12</v>
      </c>
      <c r="C17" s="15" t="s">
        <v>129</v>
      </c>
      <c r="D17" s="14" t="s">
        <v>130</v>
      </c>
      <c r="E17" s="15" t="s">
        <v>4</v>
      </c>
      <c r="F17" s="15">
        <v>2001</v>
      </c>
      <c r="G17" s="15" t="s">
        <v>9</v>
      </c>
      <c r="H17" s="15" t="s">
        <v>2</v>
      </c>
      <c r="I17" s="25" t="s">
        <v>121</v>
      </c>
      <c r="J17" s="28" t="s">
        <v>0</v>
      </c>
      <c r="K17" s="28"/>
      <c r="L17" s="28">
        <v>4</v>
      </c>
      <c r="M17" s="28">
        <v>0</v>
      </c>
      <c r="N17" s="28"/>
      <c r="O17" s="28"/>
      <c r="P17" s="16">
        <v>0.4756944444444444</v>
      </c>
    </row>
    <row r="18" spans="2:16" ht="15">
      <c r="B18" s="13">
        <v>13</v>
      </c>
      <c r="C18" s="15" t="s">
        <v>139</v>
      </c>
      <c r="D18" s="14" t="s">
        <v>140</v>
      </c>
      <c r="E18" s="15" t="s">
        <v>126</v>
      </c>
      <c r="F18" s="15">
        <v>1999</v>
      </c>
      <c r="G18" s="15" t="s">
        <v>3</v>
      </c>
      <c r="H18" s="15" t="s">
        <v>2</v>
      </c>
      <c r="I18" s="25" t="s">
        <v>121</v>
      </c>
      <c r="J18" s="28" t="s">
        <v>0</v>
      </c>
      <c r="K18" s="28"/>
      <c r="L18" s="28">
        <v>7</v>
      </c>
      <c r="M18" s="28">
        <v>0</v>
      </c>
      <c r="N18" s="28"/>
      <c r="O18" s="28"/>
      <c r="P18" s="16">
        <v>0.4791666666666667</v>
      </c>
    </row>
    <row r="19" spans="2:16" ht="15">
      <c r="B19" s="13">
        <v>14</v>
      </c>
      <c r="C19" s="15" t="s">
        <v>137</v>
      </c>
      <c r="D19" s="14" t="s">
        <v>138</v>
      </c>
      <c r="E19" s="15" t="s">
        <v>126</v>
      </c>
      <c r="F19" s="15">
        <v>1999</v>
      </c>
      <c r="G19" s="15" t="s">
        <v>3</v>
      </c>
      <c r="H19" s="15" t="s">
        <v>2</v>
      </c>
      <c r="I19" s="25" t="s">
        <v>121</v>
      </c>
      <c r="J19" s="28" t="s">
        <v>0</v>
      </c>
      <c r="K19" s="28"/>
      <c r="L19" s="28">
        <v>8</v>
      </c>
      <c r="M19" s="28">
        <v>0</v>
      </c>
      <c r="N19" s="28"/>
      <c r="O19" s="28"/>
      <c r="P19" s="16">
        <v>0.4791666666666667</v>
      </c>
    </row>
    <row r="20" spans="2:16" ht="15">
      <c r="B20" s="13">
        <v>15</v>
      </c>
      <c r="C20" s="15" t="s">
        <v>124</v>
      </c>
      <c r="D20" s="14" t="s">
        <v>125</v>
      </c>
      <c r="E20" s="15" t="s">
        <v>4</v>
      </c>
      <c r="F20" s="15">
        <v>2001</v>
      </c>
      <c r="G20" s="15" t="s">
        <v>9</v>
      </c>
      <c r="H20" s="15" t="s">
        <v>2</v>
      </c>
      <c r="I20" s="25" t="s">
        <v>219</v>
      </c>
      <c r="J20" s="28" t="s">
        <v>0</v>
      </c>
      <c r="K20" s="28"/>
      <c r="L20" s="28">
        <v>9</v>
      </c>
      <c r="M20" s="28">
        <v>0</v>
      </c>
      <c r="N20" s="28"/>
      <c r="O20" s="28"/>
      <c r="P20" s="16">
        <v>0.4826388888888889</v>
      </c>
    </row>
    <row r="21" spans="2:16" ht="15">
      <c r="B21" s="13">
        <v>16</v>
      </c>
      <c r="C21" s="15" t="s">
        <v>122</v>
      </c>
      <c r="D21" s="14" t="s">
        <v>123</v>
      </c>
      <c r="E21" s="15" t="s">
        <v>4</v>
      </c>
      <c r="F21" s="15">
        <v>2001</v>
      </c>
      <c r="G21" s="15" t="s">
        <v>9</v>
      </c>
      <c r="H21" s="15" t="s">
        <v>2</v>
      </c>
      <c r="I21" s="25" t="s">
        <v>219</v>
      </c>
      <c r="J21" s="28" t="s">
        <v>0</v>
      </c>
      <c r="K21" s="28"/>
      <c r="L21" s="28">
        <v>10</v>
      </c>
      <c r="M21" s="28">
        <v>0</v>
      </c>
      <c r="N21" s="28"/>
      <c r="O21" s="28"/>
      <c r="P21" s="16">
        <v>0.4826388888888889</v>
      </c>
    </row>
    <row r="22" spans="2:16" ht="15">
      <c r="B22" s="13">
        <v>17</v>
      </c>
      <c r="C22" s="15" t="s">
        <v>115</v>
      </c>
      <c r="D22" s="14" t="s">
        <v>116</v>
      </c>
      <c r="E22" s="15" t="s">
        <v>4</v>
      </c>
      <c r="F22" s="15">
        <v>2000</v>
      </c>
      <c r="G22" s="15" t="s">
        <v>9</v>
      </c>
      <c r="H22" s="15" t="s">
        <v>2</v>
      </c>
      <c r="I22" s="25" t="s">
        <v>82</v>
      </c>
      <c r="J22" s="15" t="s">
        <v>0</v>
      </c>
      <c r="K22" s="15"/>
      <c r="L22" s="15">
        <v>11</v>
      </c>
      <c r="M22" s="15">
        <v>0</v>
      </c>
      <c r="N22" s="15"/>
      <c r="O22" s="15"/>
      <c r="P22" s="16">
        <v>0.4861111111111111</v>
      </c>
    </row>
    <row r="23" spans="2:16" ht="15">
      <c r="B23" s="13">
        <v>18</v>
      </c>
      <c r="C23" s="15" t="s">
        <v>111</v>
      </c>
      <c r="D23" s="14" t="s">
        <v>112</v>
      </c>
      <c r="E23" s="15" t="s">
        <v>4</v>
      </c>
      <c r="F23" s="15">
        <v>2000</v>
      </c>
      <c r="G23" s="15" t="s">
        <v>9</v>
      </c>
      <c r="H23" s="15" t="s">
        <v>2</v>
      </c>
      <c r="I23" s="25" t="s">
        <v>82</v>
      </c>
      <c r="J23" s="15" t="s">
        <v>0</v>
      </c>
      <c r="K23" s="15"/>
      <c r="L23" s="15">
        <v>13</v>
      </c>
      <c r="M23" s="15">
        <v>0</v>
      </c>
      <c r="N23" s="15"/>
      <c r="O23" s="15"/>
      <c r="P23" s="16">
        <v>0.4861111111111111</v>
      </c>
    </row>
    <row r="24" spans="2:16" ht="15">
      <c r="B24" s="13">
        <v>19</v>
      </c>
      <c r="C24" s="15" t="s">
        <v>109</v>
      </c>
      <c r="D24" s="14" t="s">
        <v>110</v>
      </c>
      <c r="E24" s="15" t="s">
        <v>4</v>
      </c>
      <c r="F24" s="15">
        <v>2002</v>
      </c>
      <c r="G24" s="15" t="s">
        <v>9</v>
      </c>
      <c r="H24" s="15" t="s">
        <v>2</v>
      </c>
      <c r="I24" s="25" t="s">
        <v>82</v>
      </c>
      <c r="J24" s="15" t="s">
        <v>0</v>
      </c>
      <c r="K24" s="15"/>
      <c r="L24" s="15">
        <v>14</v>
      </c>
      <c r="M24" s="15">
        <v>0</v>
      </c>
      <c r="N24" s="15"/>
      <c r="O24" s="15"/>
      <c r="P24" s="16">
        <v>0.4895833333333333</v>
      </c>
    </row>
    <row r="25" spans="2:16" ht="15">
      <c r="B25" s="13">
        <v>20</v>
      </c>
      <c r="C25" s="15" t="s">
        <v>107</v>
      </c>
      <c r="D25" s="14" t="s">
        <v>108</v>
      </c>
      <c r="E25" s="15" t="s">
        <v>4</v>
      </c>
      <c r="F25" s="15">
        <v>2000</v>
      </c>
      <c r="G25" s="15" t="s">
        <v>9</v>
      </c>
      <c r="H25" s="15" t="s">
        <v>2</v>
      </c>
      <c r="I25" s="25" t="s">
        <v>82</v>
      </c>
      <c r="J25" s="15" t="s">
        <v>0</v>
      </c>
      <c r="K25" s="15"/>
      <c r="L25" s="15">
        <v>15</v>
      </c>
      <c r="M25" s="15">
        <v>0</v>
      </c>
      <c r="N25" s="15"/>
      <c r="O25" s="15"/>
      <c r="P25" s="16">
        <v>0.4895833333333333</v>
      </c>
    </row>
    <row r="26" spans="2:16" ht="15">
      <c r="B26" s="13">
        <v>21</v>
      </c>
      <c r="C26" s="15" t="s">
        <v>105</v>
      </c>
      <c r="D26" s="14" t="s">
        <v>106</v>
      </c>
      <c r="E26" s="15" t="s">
        <v>4</v>
      </c>
      <c r="F26" s="15">
        <v>1999</v>
      </c>
      <c r="G26" s="15" t="s">
        <v>9</v>
      </c>
      <c r="H26" s="15" t="s">
        <v>2</v>
      </c>
      <c r="I26" s="25" t="s">
        <v>82</v>
      </c>
      <c r="J26" s="15" t="s">
        <v>0</v>
      </c>
      <c r="K26" s="15"/>
      <c r="L26" s="15">
        <v>16</v>
      </c>
      <c r="M26" s="15">
        <v>0</v>
      </c>
      <c r="N26" s="15"/>
      <c r="O26" s="15"/>
      <c r="P26" s="16">
        <v>0.4930555555555556</v>
      </c>
    </row>
    <row r="27" spans="2:16" ht="15">
      <c r="B27" s="13">
        <v>22</v>
      </c>
      <c r="C27" s="15" t="s">
        <v>91</v>
      </c>
      <c r="D27" s="14" t="s">
        <v>92</v>
      </c>
      <c r="E27" s="15" t="s">
        <v>4</v>
      </c>
      <c r="F27" s="15">
        <v>2000</v>
      </c>
      <c r="G27" s="15" t="s">
        <v>3</v>
      </c>
      <c r="H27" s="15" t="s">
        <v>2</v>
      </c>
      <c r="I27" s="25" t="s">
        <v>82</v>
      </c>
      <c r="J27" s="15" t="s">
        <v>0</v>
      </c>
      <c r="K27" s="15"/>
      <c r="L27" s="15">
        <v>5</v>
      </c>
      <c r="M27" s="15">
        <v>0</v>
      </c>
      <c r="N27" s="15"/>
      <c r="O27" s="15"/>
      <c r="P27" s="16">
        <v>0.4930555555555556</v>
      </c>
    </row>
    <row r="28" spans="2:16" ht="15">
      <c r="B28" s="13">
        <v>23</v>
      </c>
      <c r="C28" s="15" t="s">
        <v>89</v>
      </c>
      <c r="D28" s="14" t="s">
        <v>90</v>
      </c>
      <c r="E28" s="15" t="s">
        <v>4</v>
      </c>
      <c r="F28" s="15">
        <v>2000</v>
      </c>
      <c r="G28" s="15" t="s">
        <v>3</v>
      </c>
      <c r="H28" s="15" t="s">
        <v>2</v>
      </c>
      <c r="I28" s="25" t="s">
        <v>82</v>
      </c>
      <c r="J28" s="15" t="s">
        <v>0</v>
      </c>
      <c r="K28" s="15"/>
      <c r="L28" s="15">
        <v>6</v>
      </c>
      <c r="M28" s="15">
        <v>0</v>
      </c>
      <c r="N28" s="15"/>
      <c r="O28" s="15"/>
      <c r="P28" s="16">
        <v>0.49652777777777773</v>
      </c>
    </row>
    <row r="29" spans="2:16" ht="15">
      <c r="B29" s="13">
        <v>24</v>
      </c>
      <c r="C29" s="15" t="s">
        <v>113</v>
      </c>
      <c r="D29" s="14" t="s">
        <v>114</v>
      </c>
      <c r="E29" s="15" t="s">
        <v>4</v>
      </c>
      <c r="F29" s="15">
        <v>2001</v>
      </c>
      <c r="G29" s="15" t="s">
        <v>3</v>
      </c>
      <c r="H29" s="15" t="s">
        <v>2</v>
      </c>
      <c r="I29" s="25" t="s">
        <v>82</v>
      </c>
      <c r="J29" s="15" t="s">
        <v>0</v>
      </c>
      <c r="K29" s="15"/>
      <c r="L29" s="15">
        <v>12</v>
      </c>
      <c r="M29" s="15">
        <v>0</v>
      </c>
      <c r="N29" s="15"/>
      <c r="O29" s="15"/>
      <c r="P29" s="16">
        <v>0.49652777777777773</v>
      </c>
    </row>
    <row r="30" spans="2:16" ht="15">
      <c r="B30" s="13">
        <v>25</v>
      </c>
      <c r="C30" s="15" t="s">
        <v>64</v>
      </c>
      <c r="D30" s="14" t="s">
        <v>65</v>
      </c>
      <c r="E30" s="15" t="s">
        <v>63</v>
      </c>
      <c r="F30" s="15">
        <v>1999</v>
      </c>
      <c r="G30" s="15" t="s">
        <v>9</v>
      </c>
      <c r="H30" s="15" t="s">
        <v>2</v>
      </c>
      <c r="I30" s="25" t="s">
        <v>55</v>
      </c>
      <c r="J30" s="15" t="s">
        <v>54</v>
      </c>
      <c r="K30" s="15"/>
      <c r="L30" s="15">
        <v>5</v>
      </c>
      <c r="M30" s="15">
        <v>3</v>
      </c>
      <c r="N30" s="15"/>
      <c r="O30" s="15"/>
      <c r="P30" s="16">
        <v>0.5</v>
      </c>
    </row>
    <row r="31" spans="2:16" ht="15">
      <c r="B31" s="13">
        <v>26</v>
      </c>
      <c r="C31" s="15" t="s">
        <v>61</v>
      </c>
      <c r="D31" s="14" t="s">
        <v>62</v>
      </c>
      <c r="E31" s="15" t="s">
        <v>60</v>
      </c>
      <c r="F31" s="15">
        <v>1999</v>
      </c>
      <c r="G31" s="15" t="s">
        <v>9</v>
      </c>
      <c r="H31" s="15" t="s">
        <v>2</v>
      </c>
      <c r="I31" s="25" t="s">
        <v>55</v>
      </c>
      <c r="J31" s="15" t="s">
        <v>54</v>
      </c>
      <c r="K31" s="15"/>
      <c r="L31" s="15">
        <v>6</v>
      </c>
      <c r="M31" s="15">
        <v>1</v>
      </c>
      <c r="N31" s="15"/>
      <c r="O31" s="15"/>
      <c r="P31" s="16">
        <v>0.5</v>
      </c>
    </row>
    <row r="32" spans="2:16" ht="15">
      <c r="B32" s="13">
        <v>27</v>
      </c>
      <c r="C32" s="15" t="s">
        <v>58</v>
      </c>
      <c r="D32" s="14" t="s">
        <v>59</v>
      </c>
      <c r="E32" s="15" t="s">
        <v>4</v>
      </c>
      <c r="F32" s="15">
        <v>2000</v>
      </c>
      <c r="G32" s="15" t="s">
        <v>9</v>
      </c>
      <c r="H32" s="15" t="s">
        <v>2</v>
      </c>
      <c r="I32" s="25" t="s">
        <v>55</v>
      </c>
      <c r="J32" s="15" t="s">
        <v>54</v>
      </c>
      <c r="K32" s="15"/>
      <c r="L32" s="15">
        <v>7</v>
      </c>
      <c r="M32" s="15">
        <v>0</v>
      </c>
      <c r="N32" s="15"/>
      <c r="O32" s="15"/>
      <c r="P32" s="16">
        <v>0.5034722222222222</v>
      </c>
    </row>
    <row r="33" spans="2:16" ht="15">
      <c r="B33" s="13">
        <v>28</v>
      </c>
      <c r="C33" s="15" t="s">
        <v>56</v>
      </c>
      <c r="D33" s="14" t="s">
        <v>57</v>
      </c>
      <c r="E33" s="15" t="s">
        <v>4</v>
      </c>
      <c r="F33" s="15">
        <v>2000</v>
      </c>
      <c r="G33" s="15" t="s">
        <v>9</v>
      </c>
      <c r="H33" s="15" t="s">
        <v>2</v>
      </c>
      <c r="I33" s="25" t="s">
        <v>55</v>
      </c>
      <c r="J33" s="15" t="s">
        <v>54</v>
      </c>
      <c r="K33" s="15"/>
      <c r="L33" s="15">
        <v>8</v>
      </c>
      <c r="M33" s="15">
        <v>0</v>
      </c>
      <c r="N33" s="15"/>
      <c r="O33" s="15"/>
      <c r="P33" s="16">
        <v>0.5034722222222222</v>
      </c>
    </row>
    <row r="34" spans="2:16" ht="15">
      <c r="B34" s="13">
        <v>29</v>
      </c>
      <c r="C34" s="15" t="s">
        <v>74</v>
      </c>
      <c r="D34" s="14" t="s">
        <v>75</v>
      </c>
      <c r="E34" s="15" t="s">
        <v>63</v>
      </c>
      <c r="F34" s="15">
        <v>1999</v>
      </c>
      <c r="G34" s="15" t="s">
        <v>3</v>
      </c>
      <c r="H34" s="15" t="s">
        <v>2</v>
      </c>
      <c r="I34" s="25" t="s">
        <v>55</v>
      </c>
      <c r="J34" s="15" t="s">
        <v>54</v>
      </c>
      <c r="K34" s="15"/>
      <c r="L34" s="15">
        <v>12</v>
      </c>
      <c r="M34" s="15">
        <v>3</v>
      </c>
      <c r="N34" s="15"/>
      <c r="O34" s="15"/>
      <c r="P34" s="16">
        <v>0.5069444444444444</v>
      </c>
    </row>
    <row r="35" spans="2:16" ht="15">
      <c r="B35" s="13">
        <v>30</v>
      </c>
      <c r="C35" s="15" t="s">
        <v>72</v>
      </c>
      <c r="D35" s="14" t="s">
        <v>73</v>
      </c>
      <c r="E35" s="15" t="s">
        <v>4</v>
      </c>
      <c r="F35" s="15">
        <v>2000</v>
      </c>
      <c r="G35" s="15" t="s">
        <v>3</v>
      </c>
      <c r="H35" s="15" t="s">
        <v>2</v>
      </c>
      <c r="I35" s="25" t="s">
        <v>55</v>
      </c>
      <c r="J35" s="15" t="s">
        <v>54</v>
      </c>
      <c r="K35" s="15"/>
      <c r="L35" s="15">
        <v>13</v>
      </c>
      <c r="M35" s="15">
        <v>0</v>
      </c>
      <c r="N35" s="15"/>
      <c r="O35" s="15"/>
      <c r="P35" s="16">
        <v>0.5069444444444444</v>
      </c>
    </row>
    <row r="36" spans="2:16" ht="15">
      <c r="B36" s="13">
        <v>31</v>
      </c>
      <c r="C36" s="15" t="s">
        <v>146</v>
      </c>
      <c r="D36" s="14" t="s">
        <v>147</v>
      </c>
      <c r="E36" s="15">
        <v>2</v>
      </c>
      <c r="F36" s="15">
        <v>1996</v>
      </c>
      <c r="G36" s="15" t="s">
        <v>9</v>
      </c>
      <c r="H36" s="15" t="s">
        <v>2</v>
      </c>
      <c r="I36" s="25" t="s">
        <v>141</v>
      </c>
      <c r="J36" s="15" t="s">
        <v>0</v>
      </c>
      <c r="K36" s="15"/>
      <c r="L36" s="15">
        <v>7</v>
      </c>
      <c r="M36" s="15">
        <v>3</v>
      </c>
      <c r="N36" s="15"/>
      <c r="O36" s="15"/>
      <c r="P36" s="16">
        <v>0.5104166666666666</v>
      </c>
    </row>
    <row r="37" spans="2:16" ht="15">
      <c r="B37" s="13">
        <v>32</v>
      </c>
      <c r="C37" s="15" t="s">
        <v>142</v>
      </c>
      <c r="D37" s="14" t="s">
        <v>143</v>
      </c>
      <c r="E37" s="15">
        <v>3</v>
      </c>
      <c r="F37" s="15">
        <v>2000</v>
      </c>
      <c r="G37" s="15" t="s">
        <v>9</v>
      </c>
      <c r="H37" s="15" t="s">
        <v>2</v>
      </c>
      <c r="I37" s="25" t="s">
        <v>141</v>
      </c>
      <c r="J37" s="15" t="s">
        <v>0</v>
      </c>
      <c r="K37" s="15"/>
      <c r="L37" s="15">
        <v>9</v>
      </c>
      <c r="M37" s="15">
        <v>1</v>
      </c>
      <c r="N37" s="15"/>
      <c r="O37" s="15"/>
      <c r="P37" s="16">
        <v>0.5104166666666666</v>
      </c>
    </row>
    <row r="38" spans="2:16" ht="15">
      <c r="B38" s="13">
        <v>33</v>
      </c>
      <c r="C38" s="15" t="s">
        <v>175</v>
      </c>
      <c r="D38" s="14" t="s">
        <v>176</v>
      </c>
      <c r="E38" s="15">
        <v>3</v>
      </c>
      <c r="F38" s="15">
        <v>2000</v>
      </c>
      <c r="G38" s="15" t="s">
        <v>9</v>
      </c>
      <c r="H38" s="15" t="s">
        <v>2</v>
      </c>
      <c r="I38" s="25" t="s">
        <v>141</v>
      </c>
      <c r="J38" s="15" t="s">
        <v>0</v>
      </c>
      <c r="K38" s="15"/>
      <c r="L38" s="15">
        <v>10</v>
      </c>
      <c r="M38" s="15">
        <v>1</v>
      </c>
      <c r="N38" s="15"/>
      <c r="O38" s="15"/>
      <c r="P38" s="16">
        <v>0.513888888888889</v>
      </c>
    </row>
    <row r="39" spans="2:16" ht="15">
      <c r="B39" s="13">
        <v>34</v>
      </c>
      <c r="C39" s="15" t="s">
        <v>173</v>
      </c>
      <c r="D39" s="14" t="s">
        <v>174</v>
      </c>
      <c r="E39" s="15" t="s">
        <v>170</v>
      </c>
      <c r="F39" s="15">
        <v>2000</v>
      </c>
      <c r="G39" s="15" t="s">
        <v>9</v>
      </c>
      <c r="H39" s="15" t="s">
        <v>2</v>
      </c>
      <c r="I39" s="25" t="s">
        <v>141</v>
      </c>
      <c r="J39" s="15" t="s">
        <v>0</v>
      </c>
      <c r="K39" s="15"/>
      <c r="L39" s="15">
        <v>11</v>
      </c>
      <c r="M39" s="15">
        <v>1</v>
      </c>
      <c r="N39" s="15"/>
      <c r="O39" s="15"/>
      <c r="P39" s="16">
        <v>0.513888888888889</v>
      </c>
    </row>
    <row r="40" spans="2:16" ht="15">
      <c r="B40" s="13">
        <v>35</v>
      </c>
      <c r="C40" s="15" t="s">
        <v>168</v>
      </c>
      <c r="D40" s="14" t="s">
        <v>169</v>
      </c>
      <c r="E40" s="15">
        <v>3</v>
      </c>
      <c r="F40" s="15">
        <v>2000</v>
      </c>
      <c r="G40" s="15" t="s">
        <v>9</v>
      </c>
      <c r="H40" s="15" t="s">
        <v>2</v>
      </c>
      <c r="I40" s="25" t="s">
        <v>141</v>
      </c>
      <c r="J40" s="15" t="s">
        <v>0</v>
      </c>
      <c r="K40" s="15"/>
      <c r="L40" s="15">
        <v>13</v>
      </c>
      <c r="M40" s="15">
        <v>1</v>
      </c>
      <c r="N40" s="15"/>
      <c r="O40" s="15"/>
      <c r="P40" s="16">
        <v>0.517361111111111</v>
      </c>
    </row>
    <row r="41" spans="2:16" ht="15">
      <c r="B41" s="13">
        <v>36</v>
      </c>
      <c r="C41" s="15" t="s">
        <v>166</v>
      </c>
      <c r="D41" s="14" t="s">
        <v>167</v>
      </c>
      <c r="E41" s="15">
        <v>2</v>
      </c>
      <c r="F41" s="15">
        <v>2001</v>
      </c>
      <c r="G41" s="15" t="s">
        <v>9</v>
      </c>
      <c r="H41" s="15" t="s">
        <v>2</v>
      </c>
      <c r="I41" s="25" t="s">
        <v>141</v>
      </c>
      <c r="J41" s="15" t="s">
        <v>0</v>
      </c>
      <c r="K41" s="15"/>
      <c r="L41" s="15">
        <v>14</v>
      </c>
      <c r="M41" s="15">
        <v>3</v>
      </c>
      <c r="N41" s="15"/>
      <c r="O41" s="15"/>
      <c r="P41" s="16">
        <v>0.517361111111111</v>
      </c>
    </row>
    <row r="42" spans="2:16" ht="15">
      <c r="B42" s="13">
        <v>37</v>
      </c>
      <c r="C42" s="15" t="s">
        <v>164</v>
      </c>
      <c r="D42" s="14" t="s">
        <v>165</v>
      </c>
      <c r="E42" s="15" t="s">
        <v>27</v>
      </c>
      <c r="F42" s="15">
        <v>2000</v>
      </c>
      <c r="G42" s="15" t="s">
        <v>9</v>
      </c>
      <c r="H42" s="15" t="s">
        <v>2</v>
      </c>
      <c r="I42" s="25" t="s">
        <v>141</v>
      </c>
      <c r="J42" s="15" t="s">
        <v>0</v>
      </c>
      <c r="K42" s="15"/>
      <c r="L42" s="15">
        <v>15</v>
      </c>
      <c r="M42" s="15">
        <v>0.3</v>
      </c>
      <c r="N42" s="15"/>
      <c r="O42" s="15"/>
      <c r="P42" s="16">
        <v>0.5208333333333334</v>
      </c>
    </row>
    <row r="43" spans="2:16" ht="15">
      <c r="B43" s="13">
        <v>38</v>
      </c>
      <c r="C43" s="15" t="s">
        <v>162</v>
      </c>
      <c r="D43" s="14" t="s">
        <v>163</v>
      </c>
      <c r="E43" s="15" t="s">
        <v>27</v>
      </c>
      <c r="F43" s="15">
        <v>2001</v>
      </c>
      <c r="G43" s="15" t="s">
        <v>9</v>
      </c>
      <c r="H43" s="15" t="s">
        <v>2</v>
      </c>
      <c r="I43" s="25" t="s">
        <v>141</v>
      </c>
      <c r="J43" s="15" t="s">
        <v>0</v>
      </c>
      <c r="K43" s="15"/>
      <c r="L43" s="15">
        <v>16</v>
      </c>
      <c r="M43" s="15">
        <v>0.3</v>
      </c>
      <c r="N43" s="15"/>
      <c r="O43" s="15"/>
      <c r="P43" s="16">
        <v>0.5208333333333334</v>
      </c>
    </row>
    <row r="44" spans="2:16" ht="15">
      <c r="B44" s="13">
        <v>39</v>
      </c>
      <c r="C44" s="15" t="s">
        <v>160</v>
      </c>
      <c r="D44" s="14" t="s">
        <v>161</v>
      </c>
      <c r="E44" s="15" t="s">
        <v>4</v>
      </c>
      <c r="F44" s="15">
        <v>2000</v>
      </c>
      <c r="G44" s="15" t="s">
        <v>9</v>
      </c>
      <c r="H44" s="15" t="s">
        <v>2</v>
      </c>
      <c r="I44" s="25" t="s">
        <v>141</v>
      </c>
      <c r="J44" s="15" t="s">
        <v>0</v>
      </c>
      <c r="K44" s="15"/>
      <c r="L44" s="15">
        <v>17</v>
      </c>
      <c r="M44" s="15">
        <v>0</v>
      </c>
      <c r="N44" s="15"/>
      <c r="O44" s="15"/>
      <c r="P44" s="16">
        <v>0.5243055555555556</v>
      </c>
    </row>
    <row r="45" spans="2:16" ht="15">
      <c r="B45" s="13">
        <v>40</v>
      </c>
      <c r="C45" s="15" t="s">
        <v>158</v>
      </c>
      <c r="D45" s="14" t="s">
        <v>159</v>
      </c>
      <c r="E45" s="15" t="s">
        <v>4</v>
      </c>
      <c r="F45" s="15">
        <v>2000</v>
      </c>
      <c r="G45" s="15" t="s">
        <v>9</v>
      </c>
      <c r="H45" s="15" t="s">
        <v>2</v>
      </c>
      <c r="I45" s="25" t="s">
        <v>141</v>
      </c>
      <c r="J45" s="15" t="s">
        <v>0</v>
      </c>
      <c r="K45" s="15"/>
      <c r="L45" s="15">
        <v>18</v>
      </c>
      <c r="M45" s="15">
        <v>0</v>
      </c>
      <c r="N45" s="15"/>
      <c r="O45" s="15"/>
      <c r="P45" s="16">
        <v>0.5243055555555556</v>
      </c>
    </row>
    <row r="46" spans="2:16" ht="15">
      <c r="B46" s="13">
        <v>41</v>
      </c>
      <c r="C46" s="15" t="s">
        <v>144</v>
      </c>
      <c r="D46" s="14" t="s">
        <v>145</v>
      </c>
      <c r="E46" s="15" t="s">
        <v>126</v>
      </c>
      <c r="F46" s="15">
        <v>1999</v>
      </c>
      <c r="G46" s="15" t="s">
        <v>3</v>
      </c>
      <c r="H46" s="15" t="s">
        <v>2</v>
      </c>
      <c r="I46" s="25" t="s">
        <v>141</v>
      </c>
      <c r="J46" s="15" t="s">
        <v>0</v>
      </c>
      <c r="K46" s="15"/>
      <c r="L46" s="15">
        <v>8</v>
      </c>
      <c r="M46" s="15">
        <v>0.1</v>
      </c>
      <c r="N46" s="15"/>
      <c r="O46" s="15"/>
      <c r="P46" s="16">
        <v>0.5277777777777778</v>
      </c>
    </row>
    <row r="47" spans="2:16" ht="15">
      <c r="B47" s="13">
        <v>42</v>
      </c>
      <c r="C47" s="15" t="s">
        <v>171</v>
      </c>
      <c r="D47" s="14" t="s">
        <v>172</v>
      </c>
      <c r="E47" s="15" t="s">
        <v>170</v>
      </c>
      <c r="F47" s="15">
        <v>2000</v>
      </c>
      <c r="G47" s="15" t="s">
        <v>3</v>
      </c>
      <c r="H47" s="15" t="s">
        <v>2</v>
      </c>
      <c r="I47" s="25" t="s">
        <v>141</v>
      </c>
      <c r="J47" s="15" t="s">
        <v>0</v>
      </c>
      <c r="K47" s="15"/>
      <c r="L47" s="15">
        <v>12</v>
      </c>
      <c r="M47" s="15">
        <v>1</v>
      </c>
      <c r="N47" s="15"/>
      <c r="O47" s="15"/>
      <c r="P47" s="16">
        <v>0.5277777777777778</v>
      </c>
    </row>
    <row r="48" spans="2:16" ht="15">
      <c r="B48" s="13">
        <v>43</v>
      </c>
      <c r="C48" s="15" t="s">
        <v>16</v>
      </c>
      <c r="D48" s="14" t="s">
        <v>17</v>
      </c>
      <c r="E48" s="15" t="s">
        <v>4</v>
      </c>
      <c r="F48" s="15">
        <v>2001</v>
      </c>
      <c r="G48" s="15" t="s">
        <v>9</v>
      </c>
      <c r="H48" s="15" t="s">
        <v>2</v>
      </c>
      <c r="I48" s="25" t="s">
        <v>1</v>
      </c>
      <c r="J48" s="15" t="s">
        <v>0</v>
      </c>
      <c r="K48" s="15"/>
      <c r="L48" s="15">
        <v>1</v>
      </c>
      <c r="M48" s="15">
        <v>0</v>
      </c>
      <c r="N48" s="15"/>
      <c r="O48" s="15"/>
      <c r="P48" s="16">
        <v>0.53125</v>
      </c>
    </row>
    <row r="49" spans="2:16" ht="15">
      <c r="B49" s="13">
        <v>44</v>
      </c>
      <c r="C49" s="15" t="s">
        <v>14</v>
      </c>
      <c r="D49" s="14" t="s">
        <v>15</v>
      </c>
      <c r="E49" s="15" t="s">
        <v>4</v>
      </c>
      <c r="F49" s="15">
        <v>1999</v>
      </c>
      <c r="G49" s="15" t="s">
        <v>9</v>
      </c>
      <c r="H49" s="15" t="s">
        <v>2</v>
      </c>
      <c r="I49" s="25" t="s">
        <v>1</v>
      </c>
      <c r="J49" s="15" t="s">
        <v>0</v>
      </c>
      <c r="K49" s="15"/>
      <c r="L49" s="15">
        <v>2</v>
      </c>
      <c r="M49" s="15">
        <v>0</v>
      </c>
      <c r="N49" s="15"/>
      <c r="O49" s="15"/>
      <c r="P49" s="16">
        <v>0.53125</v>
      </c>
    </row>
    <row r="50" spans="2:16" ht="15">
      <c r="B50" s="13">
        <v>45</v>
      </c>
      <c r="C50" s="15" t="s">
        <v>12</v>
      </c>
      <c r="D50" s="14" t="s">
        <v>13</v>
      </c>
      <c r="E50" s="15" t="s">
        <v>4</v>
      </c>
      <c r="F50" s="15">
        <v>2000</v>
      </c>
      <c r="G50" s="15" t="s">
        <v>9</v>
      </c>
      <c r="H50" s="15" t="s">
        <v>2</v>
      </c>
      <c r="I50" s="25" t="s">
        <v>1</v>
      </c>
      <c r="J50" s="15" t="s">
        <v>0</v>
      </c>
      <c r="K50" s="15"/>
      <c r="L50" s="15">
        <v>3</v>
      </c>
      <c r="M50" s="15">
        <v>0</v>
      </c>
      <c r="N50" s="15"/>
      <c r="O50" s="15"/>
      <c r="P50" s="16">
        <v>0.5347222222222222</v>
      </c>
    </row>
    <row r="51" spans="2:16" ht="15">
      <c r="B51" s="13">
        <v>46</v>
      </c>
      <c r="C51" s="15" t="s">
        <v>10</v>
      </c>
      <c r="D51" s="14" t="s">
        <v>11</v>
      </c>
      <c r="E51" s="15" t="s">
        <v>4</v>
      </c>
      <c r="F51" s="15">
        <v>1999</v>
      </c>
      <c r="G51" s="15" t="s">
        <v>9</v>
      </c>
      <c r="H51" s="15" t="s">
        <v>2</v>
      </c>
      <c r="I51" s="25" t="s">
        <v>1</v>
      </c>
      <c r="J51" s="15" t="s">
        <v>0</v>
      </c>
      <c r="K51" s="15"/>
      <c r="L51" s="15">
        <v>4</v>
      </c>
      <c r="M51" s="15">
        <v>0</v>
      </c>
      <c r="N51" s="15"/>
      <c r="O51" s="15"/>
      <c r="P51" s="16">
        <v>0.5347222222222222</v>
      </c>
    </row>
    <row r="52" spans="2:16" ht="15">
      <c r="B52" s="13">
        <v>47</v>
      </c>
      <c r="C52" s="15" t="s">
        <v>7</v>
      </c>
      <c r="D52" s="14" t="s">
        <v>8</v>
      </c>
      <c r="E52" s="15" t="s">
        <v>4</v>
      </c>
      <c r="F52" s="15">
        <v>2000</v>
      </c>
      <c r="G52" s="15" t="s">
        <v>3</v>
      </c>
      <c r="H52" s="15" t="s">
        <v>2</v>
      </c>
      <c r="I52" s="25" t="s">
        <v>1</v>
      </c>
      <c r="J52" s="15" t="s">
        <v>0</v>
      </c>
      <c r="K52" s="15"/>
      <c r="L52" s="15">
        <v>5</v>
      </c>
      <c r="M52" s="15">
        <v>0</v>
      </c>
      <c r="N52" s="15"/>
      <c r="O52" s="15"/>
      <c r="P52" s="16">
        <v>0.5381944444444444</v>
      </c>
    </row>
    <row r="53" spans="2:16" ht="15">
      <c r="B53" s="13">
        <v>48</v>
      </c>
      <c r="C53" s="15" t="s">
        <v>5</v>
      </c>
      <c r="D53" s="14" t="s">
        <v>6</v>
      </c>
      <c r="E53" s="15" t="s">
        <v>4</v>
      </c>
      <c r="F53" s="15">
        <v>2001</v>
      </c>
      <c r="G53" s="15" t="s">
        <v>3</v>
      </c>
      <c r="H53" s="15" t="s">
        <v>2</v>
      </c>
      <c r="I53" s="25" t="s">
        <v>1</v>
      </c>
      <c r="J53" s="15" t="s">
        <v>0</v>
      </c>
      <c r="K53" s="15"/>
      <c r="L53" s="15">
        <v>6</v>
      </c>
      <c r="M53" s="15">
        <v>0</v>
      </c>
      <c r="N53" s="15"/>
      <c r="O53" s="15"/>
      <c r="P53" s="16">
        <v>0.5381944444444444</v>
      </c>
    </row>
    <row r="54" spans="2:16" ht="15">
      <c r="B54" s="13">
        <v>49</v>
      </c>
      <c r="C54" s="15" t="s">
        <v>184</v>
      </c>
      <c r="D54" s="14" t="s">
        <v>185</v>
      </c>
      <c r="E54" s="15" t="s">
        <v>170</v>
      </c>
      <c r="F54" s="15">
        <v>2000</v>
      </c>
      <c r="G54" s="15" t="s">
        <v>9</v>
      </c>
      <c r="H54" s="15" t="s">
        <v>2</v>
      </c>
      <c r="I54" s="25" t="s">
        <v>179</v>
      </c>
      <c r="J54" s="15" t="s">
        <v>0</v>
      </c>
      <c r="K54" s="15"/>
      <c r="L54" s="15">
        <v>7</v>
      </c>
      <c r="M54" s="15">
        <v>1</v>
      </c>
      <c r="N54" s="15"/>
      <c r="O54" s="15"/>
      <c r="P54" s="16">
        <v>0.5416666666666666</v>
      </c>
    </row>
    <row r="55" spans="2:16" ht="15">
      <c r="B55" s="13">
        <v>50</v>
      </c>
      <c r="C55" s="15" t="s">
        <v>182</v>
      </c>
      <c r="D55" s="14" t="s">
        <v>183</v>
      </c>
      <c r="E55" s="15" t="s">
        <v>170</v>
      </c>
      <c r="F55" s="15">
        <v>2001</v>
      </c>
      <c r="G55" s="15" t="s">
        <v>9</v>
      </c>
      <c r="H55" s="15" t="s">
        <v>2</v>
      </c>
      <c r="I55" s="25" t="s">
        <v>179</v>
      </c>
      <c r="J55" s="15" t="s">
        <v>0</v>
      </c>
      <c r="K55" s="15"/>
      <c r="L55" s="15">
        <v>8</v>
      </c>
      <c r="M55" s="15">
        <v>1</v>
      </c>
      <c r="N55" s="15"/>
      <c r="O55" s="15"/>
      <c r="P55" s="16">
        <v>0.5416666666666666</v>
      </c>
    </row>
    <row r="56" spans="2:16" ht="15">
      <c r="B56" s="13">
        <v>51</v>
      </c>
      <c r="C56" s="15" t="s">
        <v>180</v>
      </c>
      <c r="D56" s="14" t="s">
        <v>181</v>
      </c>
      <c r="E56" s="15">
        <v>2</v>
      </c>
      <c r="F56" s="15">
        <v>2001</v>
      </c>
      <c r="G56" s="15" t="s">
        <v>9</v>
      </c>
      <c r="H56" s="15" t="s">
        <v>2</v>
      </c>
      <c r="I56" s="25" t="s">
        <v>179</v>
      </c>
      <c r="J56" s="15" t="s">
        <v>0</v>
      </c>
      <c r="K56" s="15"/>
      <c r="L56" s="15">
        <v>9</v>
      </c>
      <c r="M56" s="15">
        <v>3</v>
      </c>
      <c r="N56" s="15"/>
      <c r="O56" s="15"/>
      <c r="P56" s="16">
        <v>0.545138888888889</v>
      </c>
    </row>
    <row r="57" spans="2:16" ht="15">
      <c r="B57" s="13">
        <v>52</v>
      </c>
      <c r="C57" s="15" t="s">
        <v>200</v>
      </c>
      <c r="D57" s="14" t="s">
        <v>201</v>
      </c>
      <c r="E57" s="15">
        <v>3</v>
      </c>
      <c r="F57" s="15">
        <v>2001</v>
      </c>
      <c r="G57" s="15" t="s">
        <v>9</v>
      </c>
      <c r="H57" s="15" t="s">
        <v>2</v>
      </c>
      <c r="I57" s="25" t="s">
        <v>179</v>
      </c>
      <c r="J57" s="15" t="s">
        <v>0</v>
      </c>
      <c r="K57" s="15"/>
      <c r="L57" s="15">
        <v>10</v>
      </c>
      <c r="M57" s="15">
        <v>1</v>
      </c>
      <c r="N57" s="15"/>
      <c r="O57" s="15"/>
      <c r="P57" s="16">
        <v>0.545138888888889</v>
      </c>
    </row>
    <row r="58" spans="2:16" ht="15">
      <c r="B58" s="13">
        <v>53</v>
      </c>
      <c r="C58" s="15" t="s">
        <v>198</v>
      </c>
      <c r="D58" s="14" t="s">
        <v>199</v>
      </c>
      <c r="E58" s="15" t="s">
        <v>170</v>
      </c>
      <c r="F58" s="15">
        <v>2002</v>
      </c>
      <c r="G58" s="15" t="s">
        <v>9</v>
      </c>
      <c r="H58" s="15" t="s">
        <v>2</v>
      </c>
      <c r="I58" s="25" t="s">
        <v>179</v>
      </c>
      <c r="J58" s="15" t="s">
        <v>0</v>
      </c>
      <c r="K58" s="15"/>
      <c r="L58" s="15">
        <v>11</v>
      </c>
      <c r="M58" s="15">
        <v>1</v>
      </c>
      <c r="N58" s="15"/>
      <c r="O58" s="15"/>
      <c r="P58" s="16">
        <v>0.548611111111111</v>
      </c>
    </row>
    <row r="59" spans="2:16" ht="15">
      <c r="B59" s="13">
        <v>54</v>
      </c>
      <c r="C59" s="15" t="s">
        <v>196</v>
      </c>
      <c r="D59" s="14" t="s">
        <v>197</v>
      </c>
      <c r="E59" s="15" t="s">
        <v>126</v>
      </c>
      <c r="F59" s="15">
        <v>2001</v>
      </c>
      <c r="G59" s="15" t="s">
        <v>3</v>
      </c>
      <c r="H59" s="15" t="s">
        <v>2</v>
      </c>
      <c r="I59" s="25" t="s">
        <v>179</v>
      </c>
      <c r="J59" s="15" t="s">
        <v>0</v>
      </c>
      <c r="K59" s="15"/>
      <c r="L59" s="15">
        <v>12</v>
      </c>
      <c r="M59" s="15">
        <v>0.1</v>
      </c>
      <c r="N59" s="15"/>
      <c r="O59" s="15"/>
      <c r="P59" s="16">
        <v>0.548611111111111</v>
      </c>
    </row>
    <row r="60" spans="2:16" ht="15">
      <c r="B60" s="13">
        <v>55</v>
      </c>
      <c r="C60" s="15" t="s">
        <v>194</v>
      </c>
      <c r="D60" s="14" t="s">
        <v>195</v>
      </c>
      <c r="E60" s="15">
        <v>3</v>
      </c>
      <c r="F60" s="15">
        <v>2000</v>
      </c>
      <c r="G60" s="15" t="s">
        <v>3</v>
      </c>
      <c r="H60" s="15" t="s">
        <v>2</v>
      </c>
      <c r="I60" s="25" t="s">
        <v>179</v>
      </c>
      <c r="J60" s="15" t="s">
        <v>0</v>
      </c>
      <c r="K60" s="15"/>
      <c r="L60" s="15">
        <v>13</v>
      </c>
      <c r="M60" s="15">
        <v>1</v>
      </c>
      <c r="N60" s="15"/>
      <c r="O60" s="15"/>
      <c r="P60" s="16">
        <v>0.5520833333333334</v>
      </c>
    </row>
    <row r="61" spans="2:16" ht="15">
      <c r="B61" s="13">
        <v>56</v>
      </c>
      <c r="C61" s="15" t="s">
        <v>38</v>
      </c>
      <c r="D61" s="14" t="s">
        <v>39</v>
      </c>
      <c r="E61" s="15" t="s">
        <v>4</v>
      </c>
      <c r="F61" s="15">
        <v>2000</v>
      </c>
      <c r="G61" s="15" t="s">
        <v>9</v>
      </c>
      <c r="H61" s="15" t="s">
        <v>2</v>
      </c>
      <c r="I61" s="25" t="s">
        <v>18</v>
      </c>
      <c r="J61" s="15" t="s">
        <v>0</v>
      </c>
      <c r="K61" s="15"/>
      <c r="L61" s="15">
        <v>1</v>
      </c>
      <c r="M61" s="15">
        <v>0</v>
      </c>
      <c r="N61" s="15"/>
      <c r="O61" s="15"/>
      <c r="P61" s="16">
        <v>0.5520833333333334</v>
      </c>
    </row>
    <row r="62" spans="2:16" ht="15">
      <c r="B62" s="13">
        <v>57</v>
      </c>
      <c r="C62" s="15" t="s">
        <v>34</v>
      </c>
      <c r="D62" s="14" t="s">
        <v>35</v>
      </c>
      <c r="E62" s="15" t="s">
        <v>4</v>
      </c>
      <c r="F62" s="15">
        <v>2000</v>
      </c>
      <c r="G62" s="15" t="s">
        <v>9</v>
      </c>
      <c r="H62" s="15" t="s">
        <v>2</v>
      </c>
      <c r="I62" s="25" t="s">
        <v>18</v>
      </c>
      <c r="J62" s="15" t="s">
        <v>0</v>
      </c>
      <c r="K62" s="15"/>
      <c r="L62" s="15">
        <v>2</v>
      </c>
      <c r="M62" s="15">
        <v>0</v>
      </c>
      <c r="N62" s="15"/>
      <c r="O62" s="15"/>
      <c r="P62" s="16">
        <v>0.5555555555555556</v>
      </c>
    </row>
    <row r="63" spans="2:16" ht="15">
      <c r="B63" s="13">
        <v>58</v>
      </c>
      <c r="C63" s="15" t="s">
        <v>32</v>
      </c>
      <c r="D63" s="14" t="s">
        <v>33</v>
      </c>
      <c r="E63" s="15" t="s">
        <v>4</v>
      </c>
      <c r="F63" s="15">
        <v>1999</v>
      </c>
      <c r="G63" s="15" t="s">
        <v>9</v>
      </c>
      <c r="H63" s="15" t="s">
        <v>2</v>
      </c>
      <c r="I63" s="25" t="s">
        <v>18</v>
      </c>
      <c r="J63" s="15" t="s">
        <v>0</v>
      </c>
      <c r="K63" s="15"/>
      <c r="L63" s="15">
        <v>3</v>
      </c>
      <c r="M63" s="15">
        <v>0</v>
      </c>
      <c r="N63" s="15"/>
      <c r="O63" s="15"/>
      <c r="P63" s="16">
        <v>0.5555555555555556</v>
      </c>
    </row>
    <row r="64" spans="2:16" ht="15">
      <c r="B64" s="13">
        <v>59</v>
      </c>
      <c r="C64" s="15" t="s">
        <v>21</v>
      </c>
      <c r="D64" s="14" t="s">
        <v>22</v>
      </c>
      <c r="E64" s="15" t="s">
        <v>4</v>
      </c>
      <c r="F64" s="15">
        <v>2000</v>
      </c>
      <c r="G64" s="15" t="s">
        <v>9</v>
      </c>
      <c r="H64" s="15" t="s">
        <v>2</v>
      </c>
      <c r="I64" s="25" t="s">
        <v>18</v>
      </c>
      <c r="J64" s="15" t="s">
        <v>0</v>
      </c>
      <c r="K64" s="15"/>
      <c r="L64" s="15">
        <v>8</v>
      </c>
      <c r="M64" s="15">
        <v>0</v>
      </c>
      <c r="N64" s="15"/>
      <c r="O64" s="15"/>
      <c r="P64" s="16">
        <v>0.5590277777777778</v>
      </c>
    </row>
    <row r="65" spans="2:16" ht="15">
      <c r="B65" s="13">
        <v>60</v>
      </c>
      <c r="C65" s="15" t="s">
        <v>19</v>
      </c>
      <c r="D65" s="14" t="s">
        <v>20</v>
      </c>
      <c r="E65" s="15" t="s">
        <v>4</v>
      </c>
      <c r="F65" s="15">
        <v>2000</v>
      </c>
      <c r="G65" s="15" t="s">
        <v>9</v>
      </c>
      <c r="H65" s="15" t="s">
        <v>2</v>
      </c>
      <c r="I65" s="25" t="s">
        <v>18</v>
      </c>
      <c r="J65" s="15" t="s">
        <v>0</v>
      </c>
      <c r="K65" s="15"/>
      <c r="L65" s="15">
        <v>9</v>
      </c>
      <c r="M65" s="15">
        <v>0</v>
      </c>
      <c r="N65" s="15"/>
      <c r="O65" s="15"/>
      <c r="P65" s="16">
        <v>0.5590277777777778</v>
      </c>
    </row>
    <row r="66" spans="2:16" ht="15">
      <c r="B66" s="13">
        <v>61</v>
      </c>
      <c r="C66" s="15" t="s">
        <v>36</v>
      </c>
      <c r="D66" s="14" t="s">
        <v>37</v>
      </c>
      <c r="E66" s="15" t="s">
        <v>4</v>
      </c>
      <c r="F66" s="15">
        <v>1999</v>
      </c>
      <c r="G66" s="15" t="s">
        <v>9</v>
      </c>
      <c r="H66" s="15" t="s">
        <v>2</v>
      </c>
      <c r="I66" s="25" t="s">
        <v>18</v>
      </c>
      <c r="J66" s="15" t="s">
        <v>0</v>
      </c>
      <c r="K66" s="15"/>
      <c r="L66" s="15">
        <v>10</v>
      </c>
      <c r="M66" s="15">
        <v>0</v>
      </c>
      <c r="N66" s="15"/>
      <c r="O66" s="15"/>
      <c r="P66" s="16">
        <v>0.5625</v>
      </c>
    </row>
    <row r="67" spans="2:16" ht="15">
      <c r="B67" s="13">
        <v>62</v>
      </c>
      <c r="C67" s="15" t="s">
        <v>30</v>
      </c>
      <c r="D67" s="14" t="s">
        <v>31</v>
      </c>
      <c r="E67" s="15" t="s">
        <v>27</v>
      </c>
      <c r="F67" s="15">
        <v>2000</v>
      </c>
      <c r="G67" s="15" t="s">
        <v>3</v>
      </c>
      <c r="H67" s="15" t="s">
        <v>2</v>
      </c>
      <c r="I67" s="25" t="s">
        <v>18</v>
      </c>
      <c r="J67" s="15" t="s">
        <v>0</v>
      </c>
      <c r="K67" s="15"/>
      <c r="L67" s="15">
        <v>4</v>
      </c>
      <c r="M67" s="15">
        <v>0.3</v>
      </c>
      <c r="N67" s="15"/>
      <c r="O67" s="15"/>
      <c r="P67" s="16">
        <v>0.5625</v>
      </c>
    </row>
    <row r="68" spans="2:16" ht="15">
      <c r="B68" s="13">
        <v>63</v>
      </c>
      <c r="C68" s="15" t="s">
        <v>28</v>
      </c>
      <c r="D68" s="14" t="s">
        <v>29</v>
      </c>
      <c r="E68" s="15" t="s">
        <v>27</v>
      </c>
      <c r="F68" s="15">
        <v>2000</v>
      </c>
      <c r="G68" s="15" t="s">
        <v>3</v>
      </c>
      <c r="H68" s="15" t="s">
        <v>2</v>
      </c>
      <c r="I68" s="25" t="s">
        <v>18</v>
      </c>
      <c r="J68" s="15" t="s">
        <v>0</v>
      </c>
      <c r="K68" s="15"/>
      <c r="L68" s="15">
        <v>5</v>
      </c>
      <c r="M68" s="15">
        <v>0.3</v>
      </c>
      <c r="N68" s="15"/>
      <c r="O68" s="15"/>
      <c r="P68" s="16">
        <v>0.5659722222222222</v>
      </c>
    </row>
    <row r="69" spans="2:16" ht="15">
      <c r="B69" s="13">
        <v>64</v>
      </c>
      <c r="C69" s="15" t="s">
        <v>25</v>
      </c>
      <c r="D69" s="14" t="s">
        <v>26</v>
      </c>
      <c r="E69" s="15" t="s">
        <v>4</v>
      </c>
      <c r="F69" s="15">
        <v>2000</v>
      </c>
      <c r="G69" s="15" t="s">
        <v>3</v>
      </c>
      <c r="H69" s="15" t="s">
        <v>2</v>
      </c>
      <c r="I69" s="25" t="s">
        <v>18</v>
      </c>
      <c r="J69" s="15" t="s">
        <v>0</v>
      </c>
      <c r="K69" s="15"/>
      <c r="L69" s="15">
        <v>6</v>
      </c>
      <c r="M69" s="15">
        <v>0</v>
      </c>
      <c r="N69" s="15"/>
      <c r="O69" s="15"/>
      <c r="P69" s="16">
        <v>0.5659722222222222</v>
      </c>
    </row>
    <row r="70" spans="2:16" ht="15.75" thickBot="1">
      <c r="B70" s="17">
        <v>65</v>
      </c>
      <c r="C70" s="19" t="s">
        <v>23</v>
      </c>
      <c r="D70" s="18" t="s">
        <v>24</v>
      </c>
      <c r="E70" s="19" t="s">
        <v>4</v>
      </c>
      <c r="F70" s="19">
        <v>2000</v>
      </c>
      <c r="G70" s="19" t="s">
        <v>3</v>
      </c>
      <c r="H70" s="19" t="s">
        <v>2</v>
      </c>
      <c r="I70" s="26" t="s">
        <v>18</v>
      </c>
      <c r="J70" s="19" t="s">
        <v>0</v>
      </c>
      <c r="K70" s="19"/>
      <c r="L70" s="19">
        <v>7</v>
      </c>
      <c r="M70" s="19">
        <v>0</v>
      </c>
      <c r="N70" s="19"/>
      <c r="O70" s="19"/>
      <c r="P70" s="20">
        <v>0.5694444444444444</v>
      </c>
    </row>
    <row r="71" spans="2:16" ht="15">
      <c r="B71" s="21">
        <v>66</v>
      </c>
      <c r="C71" s="23" t="s">
        <v>127</v>
      </c>
      <c r="D71" s="22" t="s">
        <v>128</v>
      </c>
      <c r="E71" s="23" t="s">
        <v>126</v>
      </c>
      <c r="F71" s="23">
        <v>1997</v>
      </c>
      <c r="G71" s="23" t="s">
        <v>9</v>
      </c>
      <c r="H71" s="23" t="s">
        <v>41</v>
      </c>
      <c r="I71" s="27" t="s">
        <v>121</v>
      </c>
      <c r="J71" s="23" t="s">
        <v>0</v>
      </c>
      <c r="K71" s="23"/>
      <c r="L71" s="23">
        <v>7</v>
      </c>
      <c r="M71" s="23">
        <v>0.1</v>
      </c>
      <c r="N71" s="23"/>
      <c r="O71" s="23"/>
      <c r="P71" s="24">
        <v>0.576388888888889</v>
      </c>
    </row>
    <row r="72" spans="2:16" ht="15">
      <c r="B72" s="13">
        <v>67</v>
      </c>
      <c r="C72" s="15" t="s">
        <v>103</v>
      </c>
      <c r="D72" s="14" t="s">
        <v>104</v>
      </c>
      <c r="E72" s="15" t="s">
        <v>4</v>
      </c>
      <c r="F72" s="15">
        <v>1996</v>
      </c>
      <c r="G72" s="15" t="s">
        <v>9</v>
      </c>
      <c r="H72" s="15" t="s">
        <v>41</v>
      </c>
      <c r="I72" s="25" t="s">
        <v>82</v>
      </c>
      <c r="J72" s="15" t="s">
        <v>0</v>
      </c>
      <c r="K72" s="15"/>
      <c r="L72" s="15">
        <v>17</v>
      </c>
      <c r="M72" s="15">
        <v>0</v>
      </c>
      <c r="N72" s="15"/>
      <c r="O72" s="15"/>
      <c r="P72" s="24">
        <v>0.576388888888889</v>
      </c>
    </row>
    <row r="73" spans="2:16" ht="15">
      <c r="B73" s="13">
        <v>68</v>
      </c>
      <c r="C73" s="15" t="s">
        <v>101</v>
      </c>
      <c r="D73" s="14" t="s">
        <v>102</v>
      </c>
      <c r="E73" s="15" t="s">
        <v>4</v>
      </c>
      <c r="F73" s="15">
        <v>1997</v>
      </c>
      <c r="G73" s="15" t="s">
        <v>9</v>
      </c>
      <c r="H73" s="15" t="s">
        <v>41</v>
      </c>
      <c r="I73" s="25" t="s">
        <v>82</v>
      </c>
      <c r="J73" s="15" t="s">
        <v>0</v>
      </c>
      <c r="K73" s="15"/>
      <c r="L73" s="15">
        <v>18</v>
      </c>
      <c r="M73" s="15">
        <v>0</v>
      </c>
      <c r="N73" s="15"/>
      <c r="O73" s="15"/>
      <c r="P73" s="24">
        <v>0.579861111111111</v>
      </c>
    </row>
    <row r="74" spans="2:16" ht="15">
      <c r="B74" s="13">
        <v>69</v>
      </c>
      <c r="C74" s="15" t="s">
        <v>99</v>
      </c>
      <c r="D74" s="14" t="s">
        <v>100</v>
      </c>
      <c r="E74" s="15" t="s">
        <v>4</v>
      </c>
      <c r="F74" s="15">
        <v>1998</v>
      </c>
      <c r="G74" s="15" t="s">
        <v>9</v>
      </c>
      <c r="H74" s="15" t="s">
        <v>41</v>
      </c>
      <c r="I74" s="25" t="s">
        <v>82</v>
      </c>
      <c r="J74" s="15" t="s">
        <v>0</v>
      </c>
      <c r="K74" s="15"/>
      <c r="L74" s="15">
        <v>19</v>
      </c>
      <c r="M74" s="15">
        <v>0</v>
      </c>
      <c r="N74" s="15"/>
      <c r="O74" s="15"/>
      <c r="P74" s="24">
        <v>0.579861111111111</v>
      </c>
    </row>
    <row r="75" spans="2:16" ht="15">
      <c r="B75" s="13">
        <v>70</v>
      </c>
      <c r="C75" s="15" t="s">
        <v>177</v>
      </c>
      <c r="D75" s="14" t="s">
        <v>178</v>
      </c>
      <c r="E75" s="15">
        <v>1</v>
      </c>
      <c r="F75" s="15">
        <v>1996</v>
      </c>
      <c r="G75" s="15" t="s">
        <v>3</v>
      </c>
      <c r="H75" s="15" t="s">
        <v>41</v>
      </c>
      <c r="I75" s="25" t="s">
        <v>141</v>
      </c>
      <c r="J75" s="15" t="s">
        <v>0</v>
      </c>
      <c r="K75" s="15"/>
      <c r="L75" s="15">
        <v>1</v>
      </c>
      <c r="M75" s="15">
        <v>10</v>
      </c>
      <c r="N75" s="15"/>
      <c r="O75" s="15"/>
      <c r="P75" s="16">
        <v>0.5833333333333334</v>
      </c>
    </row>
    <row r="76" spans="2:16" ht="15">
      <c r="B76" s="13">
        <v>71</v>
      </c>
      <c r="C76" s="15" t="s">
        <v>156</v>
      </c>
      <c r="D76" s="14" t="s">
        <v>157</v>
      </c>
      <c r="E76" s="15">
        <v>2</v>
      </c>
      <c r="F76" s="15">
        <v>1997</v>
      </c>
      <c r="G76" s="15" t="s">
        <v>9</v>
      </c>
      <c r="H76" s="15" t="s">
        <v>41</v>
      </c>
      <c r="I76" s="25" t="s">
        <v>141</v>
      </c>
      <c r="J76" s="15" t="s">
        <v>0</v>
      </c>
      <c r="K76" s="15"/>
      <c r="L76" s="15">
        <v>2</v>
      </c>
      <c r="M76" s="15">
        <v>3</v>
      </c>
      <c r="N76" s="15"/>
      <c r="O76" s="15"/>
      <c r="P76" s="16">
        <v>0.5833333333333334</v>
      </c>
    </row>
    <row r="77" spans="2:16" ht="15">
      <c r="B77" s="13">
        <v>72</v>
      </c>
      <c r="C77" s="15" t="s">
        <v>154</v>
      </c>
      <c r="D77" s="14" t="s">
        <v>155</v>
      </c>
      <c r="E77" s="15">
        <v>1</v>
      </c>
      <c r="F77" s="15">
        <v>1997</v>
      </c>
      <c r="G77" s="15" t="s">
        <v>9</v>
      </c>
      <c r="H77" s="15" t="s">
        <v>41</v>
      </c>
      <c r="I77" s="25" t="s">
        <v>141</v>
      </c>
      <c r="J77" s="15" t="s">
        <v>0</v>
      </c>
      <c r="K77" s="15"/>
      <c r="L77" s="15">
        <v>3</v>
      </c>
      <c r="M77" s="15">
        <v>10</v>
      </c>
      <c r="N77" s="15"/>
      <c r="O77" s="15"/>
      <c r="P77" s="16">
        <v>0.5868055555555556</v>
      </c>
    </row>
    <row r="78" spans="2:16" ht="15">
      <c r="B78" s="13">
        <v>73</v>
      </c>
      <c r="C78" s="15" t="s">
        <v>152</v>
      </c>
      <c r="D78" s="14" t="s">
        <v>153</v>
      </c>
      <c r="E78" s="15">
        <v>2</v>
      </c>
      <c r="F78" s="15">
        <v>1998</v>
      </c>
      <c r="G78" s="15" t="s">
        <v>9</v>
      </c>
      <c r="H78" s="15" t="s">
        <v>41</v>
      </c>
      <c r="I78" s="25" t="s">
        <v>141</v>
      </c>
      <c r="J78" s="15" t="s">
        <v>0</v>
      </c>
      <c r="K78" s="15"/>
      <c r="L78" s="15">
        <v>4</v>
      </c>
      <c r="M78" s="15">
        <v>3</v>
      </c>
      <c r="N78" s="15"/>
      <c r="O78" s="15"/>
      <c r="P78" s="16">
        <v>0.5868055555555556</v>
      </c>
    </row>
    <row r="79" spans="2:16" ht="15">
      <c r="B79" s="13">
        <v>74</v>
      </c>
      <c r="C79" s="15" t="s">
        <v>150</v>
      </c>
      <c r="D79" s="14" t="s">
        <v>151</v>
      </c>
      <c r="E79" s="15">
        <v>1</v>
      </c>
      <c r="F79" s="15">
        <v>1996</v>
      </c>
      <c r="G79" s="15" t="s">
        <v>9</v>
      </c>
      <c r="H79" s="15" t="s">
        <v>41</v>
      </c>
      <c r="I79" s="25" t="s">
        <v>141</v>
      </c>
      <c r="J79" s="15" t="s">
        <v>0</v>
      </c>
      <c r="K79" s="15"/>
      <c r="L79" s="15">
        <v>5</v>
      </c>
      <c r="M79" s="15">
        <v>10</v>
      </c>
      <c r="N79" s="15"/>
      <c r="O79" s="15"/>
      <c r="P79" s="16">
        <v>0.5902777777777778</v>
      </c>
    </row>
    <row r="80" spans="2:16" ht="15">
      <c r="B80" s="13">
        <v>75</v>
      </c>
      <c r="C80" s="15" t="s">
        <v>148</v>
      </c>
      <c r="D80" s="14" t="s">
        <v>149</v>
      </c>
      <c r="E80" s="15">
        <v>2</v>
      </c>
      <c r="F80" s="15">
        <v>1998</v>
      </c>
      <c r="G80" s="15" t="s">
        <v>3</v>
      </c>
      <c r="H80" s="15" t="s">
        <v>41</v>
      </c>
      <c r="I80" s="25" t="s">
        <v>141</v>
      </c>
      <c r="J80" s="15" t="s">
        <v>0</v>
      </c>
      <c r="K80" s="15"/>
      <c r="L80" s="15">
        <v>6</v>
      </c>
      <c r="M80" s="15">
        <v>3</v>
      </c>
      <c r="N80" s="15"/>
      <c r="O80" s="15"/>
      <c r="P80" s="16">
        <v>0.5902777777777778</v>
      </c>
    </row>
    <row r="81" spans="2:16" ht="15">
      <c r="B81" s="13">
        <v>76</v>
      </c>
      <c r="C81" s="15" t="s">
        <v>80</v>
      </c>
      <c r="D81" s="14" t="s">
        <v>81</v>
      </c>
      <c r="E81" s="15" t="s">
        <v>63</v>
      </c>
      <c r="F81" s="15">
        <v>1996</v>
      </c>
      <c r="G81" s="15" t="s">
        <v>9</v>
      </c>
      <c r="H81" s="15" t="s">
        <v>41</v>
      </c>
      <c r="I81" s="25" t="s">
        <v>55</v>
      </c>
      <c r="J81" s="15" t="s">
        <v>54</v>
      </c>
      <c r="K81" s="15"/>
      <c r="L81" s="15">
        <v>1</v>
      </c>
      <c r="M81" s="15">
        <v>3</v>
      </c>
      <c r="N81" s="15"/>
      <c r="O81" s="15"/>
      <c r="P81" s="16">
        <v>0.59375</v>
      </c>
    </row>
    <row r="82" spans="2:16" ht="15">
      <c r="B82" s="13">
        <v>77</v>
      </c>
      <c r="C82" s="15" t="s">
        <v>70</v>
      </c>
      <c r="D82" s="14" t="s">
        <v>71</v>
      </c>
      <c r="E82" s="15" t="s">
        <v>63</v>
      </c>
      <c r="F82" s="15">
        <v>1997</v>
      </c>
      <c r="G82" s="15" t="s">
        <v>9</v>
      </c>
      <c r="H82" s="15" t="s">
        <v>41</v>
      </c>
      <c r="I82" s="25" t="s">
        <v>55</v>
      </c>
      <c r="J82" s="15" t="s">
        <v>54</v>
      </c>
      <c r="K82" s="15"/>
      <c r="L82" s="15">
        <v>2</v>
      </c>
      <c r="M82" s="15">
        <v>3</v>
      </c>
      <c r="N82" s="15"/>
      <c r="O82" s="15"/>
      <c r="P82" s="16">
        <v>0.59375</v>
      </c>
    </row>
    <row r="83" spans="2:16" ht="15">
      <c r="B83" s="13">
        <v>78</v>
      </c>
      <c r="C83" s="15" t="s">
        <v>68</v>
      </c>
      <c r="D83" s="14" t="s">
        <v>69</v>
      </c>
      <c r="E83" s="15" t="s">
        <v>63</v>
      </c>
      <c r="F83" s="15">
        <v>1998</v>
      </c>
      <c r="G83" s="15" t="s">
        <v>9</v>
      </c>
      <c r="H83" s="15" t="s">
        <v>41</v>
      </c>
      <c r="I83" s="25" t="s">
        <v>55</v>
      </c>
      <c r="J83" s="15" t="s">
        <v>54</v>
      </c>
      <c r="K83" s="15"/>
      <c r="L83" s="15">
        <v>3</v>
      </c>
      <c r="M83" s="15">
        <v>3</v>
      </c>
      <c r="N83" s="15"/>
      <c r="O83" s="15"/>
      <c r="P83" s="16">
        <v>0.5972222222222222</v>
      </c>
    </row>
    <row r="84" spans="2:16" ht="15">
      <c r="B84" s="13">
        <v>79</v>
      </c>
      <c r="C84" s="15" t="s">
        <v>66</v>
      </c>
      <c r="D84" s="14" t="s">
        <v>67</v>
      </c>
      <c r="E84" s="15" t="s">
        <v>63</v>
      </c>
      <c r="F84" s="15">
        <v>1998</v>
      </c>
      <c r="G84" s="15" t="s">
        <v>9</v>
      </c>
      <c r="H84" s="15" t="s">
        <v>41</v>
      </c>
      <c r="I84" s="25" t="s">
        <v>55</v>
      </c>
      <c r="J84" s="15" t="s">
        <v>54</v>
      </c>
      <c r="K84" s="15"/>
      <c r="L84" s="15">
        <v>4</v>
      </c>
      <c r="M84" s="15">
        <v>3</v>
      </c>
      <c r="N84" s="15"/>
      <c r="O84" s="15"/>
      <c r="P84" s="16">
        <v>0.5972222222222222</v>
      </c>
    </row>
    <row r="85" spans="2:16" ht="15">
      <c r="B85" s="13">
        <v>80</v>
      </c>
      <c r="C85" s="15" t="s">
        <v>78</v>
      </c>
      <c r="D85" s="14" t="s">
        <v>79</v>
      </c>
      <c r="E85" s="15" t="s">
        <v>60</v>
      </c>
      <c r="F85" s="15">
        <v>1997</v>
      </c>
      <c r="G85" s="15" t="s">
        <v>3</v>
      </c>
      <c r="H85" s="15" t="s">
        <v>41</v>
      </c>
      <c r="I85" s="25" t="s">
        <v>55</v>
      </c>
      <c r="J85" s="15" t="s">
        <v>54</v>
      </c>
      <c r="K85" s="15"/>
      <c r="L85" s="15">
        <v>10</v>
      </c>
      <c r="M85" s="15">
        <v>1</v>
      </c>
      <c r="N85" s="15"/>
      <c r="O85" s="15"/>
      <c r="P85" s="16">
        <v>0.6006944444444444</v>
      </c>
    </row>
    <row r="86" spans="2:16" ht="15">
      <c r="B86" s="13">
        <v>81</v>
      </c>
      <c r="C86" s="15" t="s">
        <v>76</v>
      </c>
      <c r="D86" s="14" t="s">
        <v>77</v>
      </c>
      <c r="E86" s="15" t="s">
        <v>60</v>
      </c>
      <c r="F86" s="15">
        <v>1997</v>
      </c>
      <c r="G86" s="15" t="s">
        <v>3</v>
      </c>
      <c r="H86" s="15" t="s">
        <v>41</v>
      </c>
      <c r="I86" s="25" t="s">
        <v>55</v>
      </c>
      <c r="J86" s="15" t="s">
        <v>54</v>
      </c>
      <c r="K86" s="15"/>
      <c r="L86" s="15">
        <v>11</v>
      </c>
      <c r="M86" s="15">
        <v>1</v>
      </c>
      <c r="N86" s="15"/>
      <c r="O86" s="15"/>
      <c r="P86" s="16">
        <v>0.6006944444444444</v>
      </c>
    </row>
    <row r="87" spans="2:16" ht="15">
      <c r="B87" s="13">
        <v>82</v>
      </c>
      <c r="C87" s="15" t="s">
        <v>202</v>
      </c>
      <c r="D87" s="14" t="s">
        <v>203</v>
      </c>
      <c r="E87" s="15">
        <v>2</v>
      </c>
      <c r="F87" s="15">
        <v>1998</v>
      </c>
      <c r="G87" s="15" t="s">
        <v>9</v>
      </c>
      <c r="H87" s="15" t="s">
        <v>41</v>
      </c>
      <c r="I87" s="25" t="s">
        <v>179</v>
      </c>
      <c r="J87" s="15" t="s">
        <v>0</v>
      </c>
      <c r="K87" s="15"/>
      <c r="L87" s="15">
        <v>1</v>
      </c>
      <c r="M87" s="15">
        <v>0</v>
      </c>
      <c r="N87" s="15"/>
      <c r="O87" s="15"/>
      <c r="P87" s="16">
        <v>0.6041666666666666</v>
      </c>
    </row>
    <row r="88" spans="2:16" ht="15">
      <c r="B88" s="13">
        <v>83</v>
      </c>
      <c r="C88" s="15" t="s">
        <v>192</v>
      </c>
      <c r="D88" s="14" t="s">
        <v>193</v>
      </c>
      <c r="E88" s="15">
        <v>3</v>
      </c>
      <c r="F88" s="15">
        <v>1996</v>
      </c>
      <c r="G88" s="15" t="s">
        <v>9</v>
      </c>
      <c r="H88" s="15" t="s">
        <v>41</v>
      </c>
      <c r="I88" s="25" t="s">
        <v>179</v>
      </c>
      <c r="J88" s="15" t="s">
        <v>0</v>
      </c>
      <c r="K88" s="15"/>
      <c r="L88" s="15">
        <v>2</v>
      </c>
      <c r="M88" s="15">
        <v>0</v>
      </c>
      <c r="N88" s="15"/>
      <c r="O88" s="15"/>
      <c r="P88" s="16">
        <v>0.6041666666666666</v>
      </c>
    </row>
    <row r="89" spans="2:16" ht="15">
      <c r="B89" s="13">
        <v>84</v>
      </c>
      <c r="C89" s="15" t="s">
        <v>190</v>
      </c>
      <c r="D89" s="14" t="s">
        <v>191</v>
      </c>
      <c r="E89" s="15">
        <v>2</v>
      </c>
      <c r="F89" s="15">
        <v>1998</v>
      </c>
      <c r="G89" s="15" t="s">
        <v>3</v>
      </c>
      <c r="H89" s="15" t="s">
        <v>41</v>
      </c>
      <c r="I89" s="25" t="s">
        <v>179</v>
      </c>
      <c r="J89" s="15" t="s">
        <v>0</v>
      </c>
      <c r="K89" s="15"/>
      <c r="L89" s="15">
        <v>3</v>
      </c>
      <c r="M89" s="15">
        <v>0</v>
      </c>
      <c r="N89" s="15"/>
      <c r="O89" s="15"/>
      <c r="P89" s="16">
        <v>0.607638888888889</v>
      </c>
    </row>
    <row r="90" spans="2:16" ht="15">
      <c r="B90" s="13">
        <v>85</v>
      </c>
      <c r="C90" s="15" t="s">
        <v>188</v>
      </c>
      <c r="D90" s="14" t="s">
        <v>189</v>
      </c>
      <c r="E90" s="15" t="s">
        <v>126</v>
      </c>
      <c r="F90" s="15">
        <v>1998</v>
      </c>
      <c r="G90" s="15" t="s">
        <v>3</v>
      </c>
      <c r="H90" s="15" t="s">
        <v>41</v>
      </c>
      <c r="I90" s="25" t="s">
        <v>179</v>
      </c>
      <c r="J90" s="15" t="s">
        <v>0</v>
      </c>
      <c r="K90" s="15"/>
      <c r="L90" s="15">
        <v>4</v>
      </c>
      <c r="M90" s="15">
        <v>0</v>
      </c>
      <c r="N90" s="15"/>
      <c r="O90" s="15"/>
      <c r="P90" s="16">
        <v>0.607638888888889</v>
      </c>
    </row>
    <row r="91" spans="2:16" ht="15">
      <c r="B91" s="13">
        <v>86</v>
      </c>
      <c r="C91" s="15" t="s">
        <v>186</v>
      </c>
      <c r="D91" s="14" t="s">
        <v>187</v>
      </c>
      <c r="E91" s="15">
        <v>1</v>
      </c>
      <c r="F91" s="15">
        <v>1998</v>
      </c>
      <c r="G91" s="15" t="s">
        <v>3</v>
      </c>
      <c r="H91" s="15" t="s">
        <v>41</v>
      </c>
      <c r="I91" s="25" t="s">
        <v>179</v>
      </c>
      <c r="J91" s="15" t="s">
        <v>0</v>
      </c>
      <c r="K91" s="15"/>
      <c r="L91" s="15">
        <v>5</v>
      </c>
      <c r="M91" s="15">
        <v>0</v>
      </c>
      <c r="N91" s="15"/>
      <c r="O91" s="15"/>
      <c r="P91" s="16">
        <v>0.611111111111111</v>
      </c>
    </row>
    <row r="92" spans="2:16" ht="15">
      <c r="B92" s="13">
        <v>87</v>
      </c>
      <c r="C92" s="15" t="s">
        <v>52</v>
      </c>
      <c r="D92" s="14" t="s">
        <v>53</v>
      </c>
      <c r="E92" s="15" t="s">
        <v>4</v>
      </c>
      <c r="F92" s="15">
        <v>1997</v>
      </c>
      <c r="G92" s="15" t="s">
        <v>9</v>
      </c>
      <c r="H92" s="15" t="s">
        <v>41</v>
      </c>
      <c r="I92" s="25" t="s">
        <v>40</v>
      </c>
      <c r="J92" s="15" t="s">
        <v>0</v>
      </c>
      <c r="K92" s="15"/>
      <c r="L92" s="15">
        <v>6</v>
      </c>
      <c r="M92" s="15">
        <v>0</v>
      </c>
      <c r="N92" s="15"/>
      <c r="O92" s="15"/>
      <c r="P92" s="16">
        <v>0.611111111111111</v>
      </c>
    </row>
    <row r="93" spans="2:16" ht="15">
      <c r="B93" s="13">
        <v>88</v>
      </c>
      <c r="C93" s="15" t="s">
        <v>50</v>
      </c>
      <c r="D93" s="14" t="s">
        <v>51</v>
      </c>
      <c r="E93" s="15" t="s">
        <v>4</v>
      </c>
      <c r="F93" s="15">
        <v>1997</v>
      </c>
      <c r="G93" s="15" t="s">
        <v>9</v>
      </c>
      <c r="H93" s="15" t="s">
        <v>41</v>
      </c>
      <c r="I93" s="25" t="s">
        <v>40</v>
      </c>
      <c r="J93" s="15" t="s">
        <v>0</v>
      </c>
      <c r="K93" s="15"/>
      <c r="L93" s="15">
        <v>1</v>
      </c>
      <c r="M93" s="15">
        <v>3</v>
      </c>
      <c r="N93" s="15"/>
      <c r="O93" s="15"/>
      <c r="P93" s="16">
        <v>0.6145833333333334</v>
      </c>
    </row>
    <row r="94" spans="2:16" ht="15">
      <c r="B94" s="13">
        <v>89</v>
      </c>
      <c r="C94" s="15" t="s">
        <v>48</v>
      </c>
      <c r="D94" s="14" t="s">
        <v>49</v>
      </c>
      <c r="E94" s="15" t="s">
        <v>4</v>
      </c>
      <c r="F94" s="15">
        <v>1997</v>
      </c>
      <c r="G94" s="15" t="s">
        <v>9</v>
      </c>
      <c r="H94" s="15" t="s">
        <v>41</v>
      </c>
      <c r="I94" s="25" t="s">
        <v>40</v>
      </c>
      <c r="J94" s="15" t="s">
        <v>0</v>
      </c>
      <c r="K94" s="15"/>
      <c r="L94" s="15">
        <v>2</v>
      </c>
      <c r="M94" s="15">
        <v>1</v>
      </c>
      <c r="N94" s="15"/>
      <c r="O94" s="15"/>
      <c r="P94" s="16">
        <v>0.6145833333333334</v>
      </c>
    </row>
    <row r="95" spans="2:16" ht="15">
      <c r="B95" s="13">
        <v>90</v>
      </c>
      <c r="C95" s="15" t="s">
        <v>46</v>
      </c>
      <c r="D95" s="14" t="s">
        <v>47</v>
      </c>
      <c r="E95" s="15" t="s">
        <v>4</v>
      </c>
      <c r="F95" s="15">
        <v>1997</v>
      </c>
      <c r="G95" s="15" t="s">
        <v>9</v>
      </c>
      <c r="H95" s="15" t="s">
        <v>41</v>
      </c>
      <c r="I95" s="25" t="s">
        <v>40</v>
      </c>
      <c r="J95" s="15" t="s">
        <v>0</v>
      </c>
      <c r="K95" s="15"/>
      <c r="L95" s="15">
        <v>3</v>
      </c>
      <c r="M95" s="15">
        <v>3</v>
      </c>
      <c r="N95" s="15"/>
      <c r="O95" s="15"/>
      <c r="P95" s="16">
        <v>0.6180555555555556</v>
      </c>
    </row>
    <row r="96" spans="2:16" ht="15">
      <c r="B96" s="13">
        <v>91</v>
      </c>
      <c r="C96" s="15" t="s">
        <v>44</v>
      </c>
      <c r="D96" s="14" t="s">
        <v>45</v>
      </c>
      <c r="E96" s="15" t="s">
        <v>4</v>
      </c>
      <c r="F96" s="15">
        <v>1997</v>
      </c>
      <c r="G96" s="15" t="s">
        <v>3</v>
      </c>
      <c r="H96" s="15" t="s">
        <v>41</v>
      </c>
      <c r="I96" s="25" t="s">
        <v>40</v>
      </c>
      <c r="J96" s="15" t="s">
        <v>0</v>
      </c>
      <c r="K96" s="15"/>
      <c r="L96" s="15">
        <v>4</v>
      </c>
      <c r="M96" s="15">
        <v>0.1</v>
      </c>
      <c r="N96" s="15"/>
      <c r="O96" s="15"/>
      <c r="P96" s="16">
        <v>0.6180555555555556</v>
      </c>
    </row>
    <row r="97" spans="2:16" ht="15">
      <c r="B97" s="13">
        <v>92</v>
      </c>
      <c r="C97" s="15" t="s">
        <v>42</v>
      </c>
      <c r="D97" s="14" t="s">
        <v>43</v>
      </c>
      <c r="E97" s="15" t="s">
        <v>4</v>
      </c>
      <c r="F97" s="15">
        <v>1997</v>
      </c>
      <c r="G97" s="15" t="s">
        <v>3</v>
      </c>
      <c r="H97" s="15" t="s">
        <v>41</v>
      </c>
      <c r="I97" s="25" t="s">
        <v>40</v>
      </c>
      <c r="J97" s="15" t="s">
        <v>0</v>
      </c>
      <c r="K97" s="15"/>
      <c r="L97" s="15">
        <v>5</v>
      </c>
      <c r="M97" s="15">
        <v>10</v>
      </c>
      <c r="N97" s="15"/>
      <c r="O97" s="15"/>
      <c r="P97" s="16">
        <v>0.6215277777777778</v>
      </c>
    </row>
    <row r="98" spans="2:10" s="4" customFormat="1" ht="15" customHeight="1">
      <c r="B98" s="7"/>
      <c r="C98" s="7"/>
      <c r="E98" s="6"/>
      <c r="F98" s="6"/>
      <c r="H98" s="5"/>
      <c r="J98" s="5"/>
    </row>
    <row r="99" spans="2:10" s="4" customFormat="1" ht="18.75" customHeight="1">
      <c r="B99" s="7" t="str">
        <f>CONCATENATE("Главный секретарь _____________________ /",SignGlSec,"/")</f>
        <v>Главный секретарь _____________________ /О.С. Пашкова,  СС2К, г. Новокузнецк/</v>
      </c>
      <c r="C99" s="7"/>
      <c r="E99" s="6"/>
      <c r="F99" s="6"/>
      <c r="H99" s="5"/>
      <c r="J99" s="5"/>
    </row>
  </sheetData>
  <sheetProtection/>
  <mergeCells count="3">
    <mergeCell ref="B1:P1"/>
    <mergeCell ref="B3:P3"/>
    <mergeCell ref="B4:P4"/>
  </mergeCells>
  <printOptions/>
  <pageMargins left="0.25" right="0.13" top="0.75" bottom="0.75" header="0.3" footer="0.3"/>
  <pageSetup fitToHeight="2" fitToWidth="1" horizontalDpi="600" verticalDpi="600" orientation="portrait" paperSize="9" scale="93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ЦТиК</cp:lastModifiedBy>
  <cp:lastPrinted>2014-02-14T06:02:30Z</cp:lastPrinted>
  <dcterms:created xsi:type="dcterms:W3CDTF">2014-02-14T02:18:32Z</dcterms:created>
  <dcterms:modified xsi:type="dcterms:W3CDTF">2014-02-14T06:20:36Z</dcterms:modified>
  <cp:category/>
  <cp:version/>
  <cp:contentType/>
  <cp:contentStatus/>
</cp:coreProperties>
</file>