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tabRatio="710" firstSheet="1" activeTab="1"/>
  </bookViews>
  <sheets>
    <sheet name="5. Знатоки родного края" sheetId="1" r:id="rId1"/>
    <sheet name="Конкурсная программа" sheetId="2" r:id="rId2"/>
    <sheet name="Полоса МЛ" sheetId="3" r:id="rId3"/>
    <sheet name="Полоса - Команды МЛ" sheetId="4" r:id="rId4"/>
    <sheet name="Полоса СТ" sheetId="5" r:id="rId5"/>
    <sheet name="Полоса - Команды СТ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<sst xmlns="http://schemas.openxmlformats.org/spreadsheetml/2006/main" count="566" uniqueCount="157">
  <si>
    <t>№ п/п</t>
  </si>
  <si>
    <t>Команда</t>
  </si>
  <si>
    <t>Этапы</t>
  </si>
  <si>
    <t>Сумма баллов</t>
  </si>
  <si>
    <t>Сумма штрафа</t>
  </si>
  <si>
    <t>Место</t>
  </si>
  <si>
    <t>Юные географы</t>
  </si>
  <si>
    <t>Знатоки растительного мира Кузбасса</t>
  </si>
  <si>
    <t>Знатоки животного мира Кузбасса</t>
  </si>
  <si>
    <t>Юные геологи</t>
  </si>
  <si>
    <t>Полоса препятствий</t>
  </si>
  <si>
    <t>Конкурсная программа</t>
  </si>
  <si>
    <t>Отсечка</t>
  </si>
  <si>
    <t>Младшая возрастная группа</t>
  </si>
  <si>
    <t>Старшая возрастная группа</t>
  </si>
  <si>
    <t>Гл. Судья _____________ В.А. Беликов</t>
  </si>
  <si>
    <t>Гл. секретарь _________ И.С. Андреева</t>
  </si>
  <si>
    <t>1. Визитная карточка</t>
  </si>
  <si>
    <t>2. Песни у костра</t>
  </si>
  <si>
    <t>3. Эмблем туристской тематики</t>
  </si>
  <si>
    <t>4. Конкурс стенгазет</t>
  </si>
  <si>
    <t>5. Знатоки родного края</t>
  </si>
  <si>
    <t>Ф.И.</t>
  </si>
  <si>
    <t>Группа М/Ж</t>
  </si>
  <si>
    <t>Сумма штрафных баллов</t>
  </si>
  <si>
    <t>Цена 1б. штрафа</t>
  </si>
  <si>
    <t>№</t>
  </si>
  <si>
    <t>Время старта</t>
  </si>
  <si>
    <t>Время финиша</t>
  </si>
  <si>
    <t>Общее время</t>
  </si>
  <si>
    <t>Старшая гвозрастная руппа</t>
  </si>
  <si>
    <t>Школа-интернат №82</t>
  </si>
  <si>
    <t>Детский дом №5</t>
  </si>
  <si>
    <t>Алые паруса</t>
  </si>
  <si>
    <t>Детский дом №4</t>
  </si>
  <si>
    <t>Школа-интернат №68</t>
  </si>
  <si>
    <t>Детский дом-школа №95</t>
  </si>
  <si>
    <t>Школа-интернат №88</t>
  </si>
  <si>
    <t>Детский дом-школа №74</t>
  </si>
  <si>
    <t>м</t>
  </si>
  <si>
    <t>Разыграев Сергей</t>
  </si>
  <si>
    <t>Кателли Виктор</t>
  </si>
  <si>
    <t>Тарара Максим</t>
  </si>
  <si>
    <t>Шаталов Максим</t>
  </si>
  <si>
    <t>Борисов Сергей</t>
  </si>
  <si>
    <t>Кольцов Павел</t>
  </si>
  <si>
    <t>Усов Алексей</t>
  </si>
  <si>
    <t>Быстров Максим</t>
  </si>
  <si>
    <t>Ульянов Никита</t>
  </si>
  <si>
    <t>Чурилов Максим</t>
  </si>
  <si>
    <t>Сумма времени</t>
  </si>
  <si>
    <t>Гл. секретарь _________ Е.В.Александрова</t>
  </si>
  <si>
    <t>Гл. секретарь__________Е.В.Александрова</t>
  </si>
  <si>
    <t>Гл. секретарь___________Е.В.Александрова</t>
  </si>
  <si>
    <t>Гл. секретарь_________Е.В.Александрова</t>
  </si>
  <si>
    <t>Трошкова Дарья</t>
  </si>
  <si>
    <t>ДД №74</t>
  </si>
  <si>
    <t>Корчагина Наталья</t>
  </si>
  <si>
    <t>Минкин Сергей</t>
  </si>
  <si>
    <t>Филипова Регина</t>
  </si>
  <si>
    <t>Скворцов Максим</t>
  </si>
  <si>
    <t>Квитко Михаил</t>
  </si>
  <si>
    <t>Гуртовой Дмитрий</t>
  </si>
  <si>
    <t>Клейменов Виталий</t>
  </si>
  <si>
    <t>Школа- интернат №66</t>
  </si>
  <si>
    <t>Веденина Алина</t>
  </si>
  <si>
    <t>Рылова Людмила</t>
  </si>
  <si>
    <t>Близняк Наталья</t>
  </si>
  <si>
    <t>Лебедев Владимир</t>
  </si>
  <si>
    <t>Шматов Александр</t>
  </si>
  <si>
    <t>Зайцева Екатерина</t>
  </si>
  <si>
    <t>Скосырев Александр</t>
  </si>
  <si>
    <t>Трофимов Константин</t>
  </si>
  <si>
    <t>"Полярная звезда"</t>
  </si>
  <si>
    <t>Терентьева алена</t>
  </si>
  <si>
    <t>Гауман Роман</t>
  </si>
  <si>
    <t>Галямин Дмитрий</t>
  </si>
  <si>
    <t>Козловская Нелли</t>
  </si>
  <si>
    <t>Ахмедов Руслан</t>
  </si>
  <si>
    <t>Николаева Алина</t>
  </si>
  <si>
    <t>Киегечева Арина</t>
  </si>
  <si>
    <t>Гришина Нина</t>
  </si>
  <si>
    <t>Школа- интернат №82</t>
  </si>
  <si>
    <t>Ермаков Илья</t>
  </si>
  <si>
    <t>Андреев Дмитрий</t>
  </si>
  <si>
    <t>Агапова Анастасия</t>
  </si>
  <si>
    <t>Лозина Альбина</t>
  </si>
  <si>
    <t>Ишмаев Дмитрий</t>
  </si>
  <si>
    <t>Заречнев Антон</t>
  </si>
  <si>
    <t>Глуханько Егор</t>
  </si>
  <si>
    <t>Шадиева Лейло</t>
  </si>
  <si>
    <t>Дом детства №95</t>
  </si>
  <si>
    <t>Смагина Екатерина</t>
  </si>
  <si>
    <t>Завьялов Роман</t>
  </si>
  <si>
    <t>Некрасов Никита</t>
  </si>
  <si>
    <t>Нафиков Вадим</t>
  </si>
  <si>
    <t>Умрилов Дмитрий</t>
  </si>
  <si>
    <t>Супонин Павел</t>
  </si>
  <si>
    <t>Куанышева Кристина</t>
  </si>
  <si>
    <t>Курманов Анатолий</t>
  </si>
  <si>
    <t>Школа- Интернат №88</t>
  </si>
  <si>
    <t>Пушкарев Павел</t>
  </si>
  <si>
    <t>Самойлов Артем</t>
  </si>
  <si>
    <t>Телицина Анастасия</t>
  </si>
  <si>
    <t>Кузнецова Анна</t>
  </si>
  <si>
    <t>Давранов Руслан</t>
  </si>
  <si>
    <t>Дороговцев Игорь</t>
  </si>
  <si>
    <t>Стегура Максим</t>
  </si>
  <si>
    <t>Ситник Александр</t>
  </si>
  <si>
    <t>"Алые паруса"</t>
  </si>
  <si>
    <t>Галкина Алена</t>
  </si>
  <si>
    <t>Короленко Екатерина</t>
  </si>
  <si>
    <t>Шатохин Никита</t>
  </si>
  <si>
    <t>Бубарева Екатерина</t>
  </si>
  <si>
    <t>Кунц Владимир</t>
  </si>
  <si>
    <t>Баранов Эдуард</t>
  </si>
  <si>
    <t>Макарова Юлия</t>
  </si>
  <si>
    <t>Видинеева Виктория</t>
  </si>
  <si>
    <t>Школа -интернат № 68</t>
  </si>
  <si>
    <t>Истегешева Валентина</t>
  </si>
  <si>
    <t>Гукова Екатерина</t>
  </si>
  <si>
    <t>Плотников Дмитрий</t>
  </si>
  <si>
    <t>Землянский Евгений</t>
  </si>
  <si>
    <t>Марухина Анастасия</t>
  </si>
  <si>
    <t>Шурыгин Евгений</t>
  </si>
  <si>
    <t>Школа-интернат № 82</t>
  </si>
  <si>
    <t>Манохина Софья</t>
  </si>
  <si>
    <t>Ткачева Элеонора</t>
  </si>
  <si>
    <t>Соколов Павел</t>
  </si>
  <si>
    <t>Черепанов Никита</t>
  </si>
  <si>
    <t>Курчин Никита</t>
  </si>
  <si>
    <t>Фисенко Дмитрий</t>
  </si>
  <si>
    <t>Валентинасов Артем</t>
  </si>
  <si>
    <t>Левашов Иван</t>
  </si>
  <si>
    <t>Детский дом № 5</t>
  </si>
  <si>
    <t>Разыграева Екатерина</t>
  </si>
  <si>
    <t>Смоленцева Анастасия</t>
  </si>
  <si>
    <t>Зотова Екатерина</t>
  </si>
  <si>
    <t>Сафонова Алина</t>
  </si>
  <si>
    <t>Свидерский Виктор</t>
  </si>
  <si>
    <t>Кириченко Павел</t>
  </si>
  <si>
    <t>Детский дом № 4</t>
  </si>
  <si>
    <t>Севрюкова Елизавета</t>
  </si>
  <si>
    <t>Никотина Надежда</t>
  </si>
  <si>
    <t>Багдановский Виктор</t>
  </si>
  <si>
    <t>Зуева Геля</t>
  </si>
  <si>
    <t>Лиманский Виктор</t>
  </si>
  <si>
    <t>Школа-интернат № 68</t>
  </si>
  <si>
    <t>Волкова Елена</t>
  </si>
  <si>
    <t>Стародубов Андрей</t>
  </si>
  <si>
    <t>Быкова Надежда</t>
  </si>
  <si>
    <t>Соловьев Алексей</t>
  </si>
  <si>
    <t>Соколов Данил</t>
  </si>
  <si>
    <t>ж</t>
  </si>
  <si>
    <t>Дом детства № 95</t>
  </si>
  <si>
    <t>Школа-интернат №66</t>
  </si>
  <si>
    <t>ДД№ 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</si>
</sst>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09]h:mm:ss\ AM/PM;@"/>
    <numFmt numFmtId="169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21" fontId="0" fillId="0" borderId="12" xfId="0" applyNumberFormat="1" applyBorder="1" applyAlignment="1">
      <alignment horizontal="left" vertical="top" wrapText="1"/>
    </xf>
    <xf numFmtId="21" fontId="0" fillId="0" borderId="12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12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21" fontId="0" fillId="0" borderId="13" xfId="0" applyNumberForma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21" fontId="0" fillId="0" borderId="13" xfId="0" applyNumberFormat="1" applyFon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21" fontId="0" fillId="0" borderId="14" xfId="0" applyNumberFormat="1" applyFont="1" applyBorder="1" applyAlignment="1">
      <alignment horizontal="center" vertical="top" wrapText="1"/>
    </xf>
    <xf numFmtId="21" fontId="0" fillId="0" borderId="15" xfId="0" applyNumberFormat="1" applyFont="1" applyBorder="1" applyAlignment="1">
      <alignment horizontal="center" vertical="top" wrapText="1"/>
    </xf>
    <xf numFmtId="21" fontId="0" fillId="0" borderId="16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21" fontId="31" fillId="0" borderId="19" xfId="0" applyNumberFormat="1" applyFont="1" applyBorder="1" applyAlignment="1">
      <alignment horizontal="center" vertical="top" wrapText="1"/>
    </xf>
    <xf numFmtId="21" fontId="31" fillId="0" borderId="20" xfId="0" applyNumberFormat="1" applyFont="1" applyBorder="1" applyAlignment="1">
      <alignment horizontal="center" vertical="top" wrapText="1"/>
    </xf>
    <xf numFmtId="21" fontId="31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21" fontId="0" fillId="0" borderId="25" xfId="0" applyNumberFormat="1" applyFont="1" applyBorder="1" applyAlignment="1">
      <alignment horizontal="center" vertical="top" wrapText="1"/>
    </xf>
    <xf numFmtId="21" fontId="31" fillId="0" borderId="26" xfId="0" applyNumberFormat="1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vertical="top" wrapText="1"/>
    </xf>
    <xf numFmtId="21" fontId="0" fillId="0" borderId="10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21" fontId="0" fillId="0" borderId="10" xfId="0" applyNumberFormat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1" fontId="0" fillId="0" borderId="0" xfId="0" applyNumberFormat="1" applyBorder="1" applyAlignment="1">
      <alignment horizontal="center" vertical="top" wrapText="1"/>
    </xf>
    <xf numFmtId="21" fontId="0" fillId="0" borderId="0" xfId="0" applyNumberFormat="1" applyFont="1" applyBorder="1" applyAlignment="1">
      <alignment horizontal="center" vertical="top" wrapText="1"/>
    </xf>
    <xf numFmtId="21" fontId="3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2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21" fontId="31" fillId="0" borderId="40" xfId="0" applyNumberFormat="1" applyFont="1" applyBorder="1" applyAlignment="1">
      <alignment horizontal="center" vertical="center" wrapText="1"/>
    </xf>
    <xf numFmtId="21" fontId="31" fillId="0" borderId="41" xfId="0" applyNumberFormat="1" applyFont="1" applyBorder="1" applyAlignment="1">
      <alignment horizontal="center" vertical="center" wrapText="1"/>
    </xf>
    <xf numFmtId="21" fontId="31" fillId="0" borderId="42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21" fontId="0" fillId="0" borderId="44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21" fontId="0" fillId="0" borderId="44" xfId="0" applyNumberFormat="1" applyBorder="1" applyAlignment="1">
      <alignment horizontal="center" vertical="top" wrapText="1"/>
    </xf>
    <xf numFmtId="21" fontId="0" fillId="0" borderId="45" xfId="0" applyNumberFormat="1" applyFont="1" applyBorder="1" applyAlignment="1">
      <alignment horizontal="center" vertical="top" wrapText="1"/>
    </xf>
    <xf numFmtId="21" fontId="31" fillId="0" borderId="46" xfId="0" applyNumberFormat="1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21" fontId="0" fillId="0" borderId="11" xfId="0" applyNumberFormat="1" applyBorder="1" applyAlignment="1">
      <alignment horizontal="left" vertical="top" wrapText="1"/>
    </xf>
    <xf numFmtId="21" fontId="0" fillId="0" borderId="11" xfId="0" applyNumberFormat="1" applyBorder="1" applyAlignment="1">
      <alignment horizontal="center" vertical="top" wrapText="1"/>
    </xf>
    <xf numFmtId="21" fontId="0" fillId="0" borderId="0" xfId="0" applyNumberFormat="1" applyBorder="1" applyAlignment="1">
      <alignment horizontal="left" vertical="top" wrapText="1"/>
    </xf>
    <xf numFmtId="21" fontId="31" fillId="0" borderId="42" xfId="0" applyNumberFormat="1" applyFont="1" applyBorder="1" applyAlignment="1">
      <alignment horizontal="center" vertical="top" wrapText="1"/>
    </xf>
    <xf numFmtId="21" fontId="0" fillId="0" borderId="33" xfId="0" applyNumberFormat="1" applyFont="1" applyBorder="1" applyAlignment="1">
      <alignment horizontal="center" vertical="top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21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21" fontId="31" fillId="0" borderId="2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561975</xdr:colOff>
      <xdr:row>4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66675"/>
          <a:ext cx="73437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05.05.2011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конкурса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"Знатоки родного края"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4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95275" y="190500"/>
          <a:ext cx="76295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конкурсной программы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19</xdr:col>
      <xdr:colOff>352425</xdr:colOff>
      <xdr:row>7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66675"/>
          <a:ext cx="87915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76200</xdr:rowOff>
    </xdr:from>
    <xdr:to>
      <xdr:col>18</xdr:col>
      <xdr:colOff>342900</xdr:colOff>
      <xdr:row>6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76200"/>
          <a:ext cx="80105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19</xdr:col>
      <xdr:colOff>238125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123825"/>
          <a:ext cx="88011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9525</xdr:rowOff>
    </xdr:from>
    <xdr:to>
      <xdr:col>18</xdr:col>
      <xdr:colOff>333375</xdr:colOff>
      <xdr:row>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33450" y="9525"/>
          <a:ext cx="76390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5</xdr:col>
      <xdr:colOff>209550</xdr:colOff>
      <xdr:row>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76200"/>
          <a:ext cx="5257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04.05.2012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A1">
      <selection activeCell="B22" sqref="B22:B23"/>
    </sheetView>
  </sheetViews>
  <sheetFormatPr defaultColWidth="9.140625" defaultRowHeight="15"/>
  <cols>
    <col min="1" max="1" width="4.421875" style="0" customWidth="1"/>
    <col min="2" max="2" width="36.140625" style="0" customWidth="1"/>
    <col min="3" max="3" width="11.00390625" style="0" customWidth="1"/>
    <col min="4" max="4" width="15.57421875" style="0" customWidth="1"/>
    <col min="5" max="5" width="14.7109375" style="0" customWidth="1"/>
    <col min="6" max="6" width="9.140625" style="0" customWidth="1"/>
    <col min="7" max="7" width="12.00390625" style="3" customWidth="1"/>
    <col min="8" max="8" width="8.57421875" style="3" customWidth="1"/>
  </cols>
  <sheetData>
    <row r="6" ht="15">
      <c r="B6" s="3" t="s">
        <v>13</v>
      </c>
    </row>
    <row r="7" spans="1:8" s="7" customFormat="1" ht="45">
      <c r="A7" s="10" t="s">
        <v>0</v>
      </c>
      <c r="B7" s="10" t="s">
        <v>1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3</v>
      </c>
      <c r="H7" s="10" t="s">
        <v>5</v>
      </c>
    </row>
    <row r="8" spans="1:8" ht="15">
      <c r="A8" s="4">
        <v>1</v>
      </c>
      <c r="B8" s="9" t="s">
        <v>32</v>
      </c>
      <c r="C8" s="4">
        <v>13</v>
      </c>
      <c r="D8" s="4">
        <v>16</v>
      </c>
      <c r="E8" s="4">
        <v>16</v>
      </c>
      <c r="F8" s="4">
        <v>35</v>
      </c>
      <c r="G8" s="8">
        <f>SUM(C8:F8)</f>
        <v>80</v>
      </c>
      <c r="H8" s="8">
        <v>1</v>
      </c>
    </row>
    <row r="9" spans="1:8" ht="15">
      <c r="A9" s="4">
        <v>2</v>
      </c>
      <c r="B9" s="9" t="s">
        <v>33</v>
      </c>
      <c r="C9" s="4">
        <v>11</v>
      </c>
      <c r="D9" s="4">
        <v>16</v>
      </c>
      <c r="E9" s="4">
        <v>15</v>
      </c>
      <c r="F9" s="4">
        <v>35</v>
      </c>
      <c r="G9" s="8">
        <f>SUM(C9:F9)</f>
        <v>77</v>
      </c>
      <c r="H9" s="8">
        <v>2</v>
      </c>
    </row>
    <row r="10" spans="1:8" ht="15">
      <c r="A10" s="4">
        <v>3</v>
      </c>
      <c r="B10" s="9" t="s">
        <v>35</v>
      </c>
      <c r="C10" s="5">
        <v>10</v>
      </c>
      <c r="D10" s="5">
        <v>14</v>
      </c>
      <c r="E10" s="4">
        <v>16</v>
      </c>
      <c r="F10" s="4">
        <v>28</v>
      </c>
      <c r="G10" s="8">
        <f>SUM(C10:F10)</f>
        <v>68</v>
      </c>
      <c r="H10" s="8">
        <v>3</v>
      </c>
    </row>
    <row r="11" spans="1:8" ht="15">
      <c r="A11" s="4">
        <v>4</v>
      </c>
      <c r="B11" s="9" t="s">
        <v>31</v>
      </c>
      <c r="C11" s="5">
        <v>4</v>
      </c>
      <c r="D11" s="5">
        <v>12</v>
      </c>
      <c r="E11" s="4">
        <v>13</v>
      </c>
      <c r="F11" s="4">
        <v>17</v>
      </c>
      <c r="G11" s="8">
        <f>SUM(C11:F11)</f>
        <v>46</v>
      </c>
      <c r="H11" s="8">
        <v>4</v>
      </c>
    </row>
    <row r="12" spans="1:8" ht="15">
      <c r="A12" s="4">
        <v>5</v>
      </c>
      <c r="B12" s="9" t="s">
        <v>34</v>
      </c>
      <c r="C12" s="4">
        <v>2</v>
      </c>
      <c r="D12" s="4">
        <v>14</v>
      </c>
      <c r="E12" s="4">
        <v>16</v>
      </c>
      <c r="F12" s="4">
        <v>10</v>
      </c>
      <c r="G12" s="8">
        <f>SUM(C12:F12)</f>
        <v>42</v>
      </c>
      <c r="H12" s="8">
        <v>5</v>
      </c>
    </row>
    <row r="14" ht="15">
      <c r="B14" s="3" t="s">
        <v>14</v>
      </c>
    </row>
    <row r="15" spans="1:8" ht="45">
      <c r="A15" s="10" t="s">
        <v>0</v>
      </c>
      <c r="B15" s="10" t="s">
        <v>1</v>
      </c>
      <c r="C15" s="10" t="s">
        <v>6</v>
      </c>
      <c r="D15" s="10" t="s">
        <v>7</v>
      </c>
      <c r="E15" s="10" t="s">
        <v>8</v>
      </c>
      <c r="F15" s="10" t="s">
        <v>9</v>
      </c>
      <c r="G15" s="10" t="s">
        <v>3</v>
      </c>
      <c r="H15" s="10" t="s">
        <v>5</v>
      </c>
    </row>
    <row r="16" spans="1:8" ht="15">
      <c r="A16" s="4">
        <v>1</v>
      </c>
      <c r="B16" s="9" t="s">
        <v>31</v>
      </c>
      <c r="C16" s="5">
        <v>13</v>
      </c>
      <c r="D16" s="5">
        <v>15.5</v>
      </c>
      <c r="E16" s="4">
        <v>16</v>
      </c>
      <c r="F16" s="4">
        <v>27</v>
      </c>
      <c r="G16" s="8">
        <f>SUM(C16:F16)</f>
        <v>71.5</v>
      </c>
      <c r="H16" s="8">
        <v>1</v>
      </c>
    </row>
    <row r="17" spans="1:8" ht="15">
      <c r="A17" s="4">
        <v>2</v>
      </c>
      <c r="B17" s="9" t="s">
        <v>36</v>
      </c>
      <c r="C17" s="4">
        <v>10</v>
      </c>
      <c r="D17" s="4">
        <v>16</v>
      </c>
      <c r="E17" s="4">
        <v>16</v>
      </c>
      <c r="F17" s="4">
        <v>21</v>
      </c>
      <c r="G17" s="8">
        <f>SUM(C17:F17)</f>
        <v>63</v>
      </c>
      <c r="H17" s="8">
        <v>2</v>
      </c>
    </row>
    <row r="18" spans="1:8" ht="15">
      <c r="A18" s="4">
        <v>3</v>
      </c>
      <c r="B18" s="9" t="s">
        <v>35</v>
      </c>
      <c r="C18" s="4">
        <v>12</v>
      </c>
      <c r="D18" s="4">
        <v>11</v>
      </c>
      <c r="E18" s="4">
        <v>15</v>
      </c>
      <c r="F18" s="4">
        <v>24</v>
      </c>
      <c r="G18" s="8">
        <f>SUM(C18:F18)</f>
        <v>62</v>
      </c>
      <c r="H18" s="8">
        <v>3</v>
      </c>
    </row>
    <row r="19" spans="1:8" ht="15">
      <c r="A19" s="4">
        <v>4</v>
      </c>
      <c r="B19" s="9" t="s">
        <v>37</v>
      </c>
      <c r="C19" s="5">
        <v>12</v>
      </c>
      <c r="D19" s="5">
        <v>5</v>
      </c>
      <c r="E19" s="4">
        <v>13</v>
      </c>
      <c r="F19" s="4">
        <v>25</v>
      </c>
      <c r="G19" s="8">
        <f>SUM(C19:F19)</f>
        <v>55</v>
      </c>
      <c r="H19" s="8">
        <v>4</v>
      </c>
    </row>
    <row r="20" spans="1:8" ht="15">
      <c r="A20" s="4">
        <v>5</v>
      </c>
      <c r="B20" s="9" t="s">
        <v>38</v>
      </c>
      <c r="C20" s="24">
        <v>0</v>
      </c>
      <c r="D20" s="24">
        <v>0</v>
      </c>
      <c r="E20" s="24">
        <v>0</v>
      </c>
      <c r="F20" s="24">
        <v>0</v>
      </c>
      <c r="G20" s="8">
        <f>SUM(C20:F20)</f>
        <v>0</v>
      </c>
      <c r="H20" s="8">
        <v>5</v>
      </c>
    </row>
    <row r="22" ht="15">
      <c r="B22" t="s">
        <v>15</v>
      </c>
    </row>
    <row r="23" ht="15">
      <c r="B23" t="s">
        <v>16</v>
      </c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26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2.28125" style="0" customWidth="1"/>
    <col min="4" max="4" width="9.421875" style="0" customWidth="1"/>
    <col min="5" max="5" width="20.140625" style="0" customWidth="1"/>
    <col min="6" max="6" width="12.140625" style="0" customWidth="1"/>
    <col min="7" max="7" width="14.00390625" style="0" customWidth="1"/>
    <col min="8" max="8" width="9.57421875" style="0" customWidth="1"/>
    <col min="9" max="9" width="8.00390625" style="0" customWidth="1"/>
  </cols>
  <sheetData>
    <row r="7" ht="15">
      <c r="B7" s="3" t="s">
        <v>13</v>
      </c>
    </row>
    <row r="8" spans="1:9" s="7" customFormat="1" ht="30" customHeight="1">
      <c r="A8" s="10" t="s">
        <v>0</v>
      </c>
      <c r="B8" s="10" t="s">
        <v>1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3</v>
      </c>
      <c r="I8" s="10" t="s">
        <v>5</v>
      </c>
    </row>
    <row r="9" spans="1:9" ht="15">
      <c r="A9" s="4">
        <v>1</v>
      </c>
      <c r="B9" s="9" t="s">
        <v>134</v>
      </c>
      <c r="C9" s="4">
        <v>1</v>
      </c>
      <c r="D9" s="4">
        <v>1</v>
      </c>
      <c r="E9" s="4">
        <v>1</v>
      </c>
      <c r="F9" s="4">
        <v>1</v>
      </c>
      <c r="G9" s="4">
        <v>2</v>
      </c>
      <c r="H9" s="8">
        <v>6</v>
      </c>
      <c r="I9" s="8">
        <v>1</v>
      </c>
    </row>
    <row r="10" spans="1:9" ht="15">
      <c r="A10" s="4">
        <v>2</v>
      </c>
      <c r="B10" s="25" t="s">
        <v>35</v>
      </c>
      <c r="C10" s="4">
        <v>2</v>
      </c>
      <c r="D10" s="5">
        <v>2</v>
      </c>
      <c r="E10" s="5">
        <v>2</v>
      </c>
      <c r="F10" s="4">
        <v>2</v>
      </c>
      <c r="G10" s="4">
        <v>1</v>
      </c>
      <c r="H10" s="8">
        <v>9</v>
      </c>
      <c r="I10" s="8">
        <v>2</v>
      </c>
    </row>
    <row r="11" spans="1:9" ht="15">
      <c r="A11" s="4">
        <v>3</v>
      </c>
      <c r="B11" s="25" t="s">
        <v>31</v>
      </c>
      <c r="C11" s="4">
        <v>3</v>
      </c>
      <c r="D11" s="4">
        <v>3</v>
      </c>
      <c r="E11" s="4">
        <v>3</v>
      </c>
      <c r="F11" s="4">
        <v>2</v>
      </c>
      <c r="G11" s="4">
        <v>3</v>
      </c>
      <c r="H11" s="8">
        <v>14</v>
      </c>
      <c r="I11" s="8">
        <v>3</v>
      </c>
    </row>
    <row r="12" spans="1:9" ht="15">
      <c r="A12" s="4">
        <v>4</v>
      </c>
      <c r="B12" s="9" t="s">
        <v>141</v>
      </c>
      <c r="C12" s="4">
        <v>4</v>
      </c>
      <c r="D12" s="4">
        <v>4</v>
      </c>
      <c r="E12" s="4">
        <v>3</v>
      </c>
      <c r="F12" s="4">
        <v>4</v>
      </c>
      <c r="G12" s="4">
        <v>4</v>
      </c>
      <c r="H12" s="8">
        <v>19</v>
      </c>
      <c r="I12" s="8">
        <v>4</v>
      </c>
    </row>
    <row r="14" ht="15">
      <c r="B14" s="3" t="s">
        <v>14</v>
      </c>
    </row>
    <row r="15" spans="1:9" s="7" customFormat="1" ht="30" customHeight="1">
      <c r="A15" s="10" t="s">
        <v>0</v>
      </c>
      <c r="B15" s="10" t="s">
        <v>1</v>
      </c>
      <c r="C15" s="10" t="s">
        <v>17</v>
      </c>
      <c r="D15" s="10" t="s">
        <v>18</v>
      </c>
      <c r="E15" s="10" t="s">
        <v>19</v>
      </c>
      <c r="F15" s="10" t="s">
        <v>20</v>
      </c>
      <c r="G15" s="10" t="s">
        <v>21</v>
      </c>
      <c r="H15" s="10" t="s">
        <v>3</v>
      </c>
      <c r="I15" s="10" t="s">
        <v>5</v>
      </c>
    </row>
    <row r="16" spans="1:9" ht="15">
      <c r="A16" s="4">
        <v>1</v>
      </c>
      <c r="B16" s="25" t="s">
        <v>109</v>
      </c>
      <c r="C16" s="5">
        <v>2</v>
      </c>
      <c r="D16" s="5">
        <v>1</v>
      </c>
      <c r="E16" s="5">
        <v>2</v>
      </c>
      <c r="F16" s="5">
        <v>2</v>
      </c>
      <c r="G16" s="5">
        <v>4</v>
      </c>
      <c r="H16" s="26">
        <v>11</v>
      </c>
      <c r="I16" s="26">
        <v>1</v>
      </c>
    </row>
    <row r="17" spans="1:9" ht="15">
      <c r="A17" s="4">
        <v>2</v>
      </c>
      <c r="B17" s="25" t="s">
        <v>73</v>
      </c>
      <c r="C17" s="5">
        <v>5</v>
      </c>
      <c r="D17" s="5">
        <v>6</v>
      </c>
      <c r="E17" s="5">
        <v>1</v>
      </c>
      <c r="F17" s="5">
        <v>3</v>
      </c>
      <c r="G17" s="5">
        <v>1</v>
      </c>
      <c r="H17" s="26">
        <v>16</v>
      </c>
      <c r="I17" s="26">
        <v>2</v>
      </c>
    </row>
    <row r="18" spans="1:9" ht="15">
      <c r="A18" s="4">
        <v>3</v>
      </c>
      <c r="B18" s="25" t="s">
        <v>154</v>
      </c>
      <c r="C18" s="5">
        <v>1</v>
      </c>
      <c r="D18" s="5">
        <v>3</v>
      </c>
      <c r="E18" s="5">
        <v>7</v>
      </c>
      <c r="F18" s="5">
        <v>1</v>
      </c>
      <c r="G18" s="5">
        <v>5</v>
      </c>
      <c r="H18" s="26">
        <v>17</v>
      </c>
      <c r="I18" s="26">
        <v>3</v>
      </c>
    </row>
    <row r="19" spans="1:9" ht="15">
      <c r="A19" s="4">
        <v>4</v>
      </c>
      <c r="B19" s="25" t="s">
        <v>31</v>
      </c>
      <c r="C19" s="5">
        <v>4</v>
      </c>
      <c r="D19" s="5">
        <v>2</v>
      </c>
      <c r="E19" s="5">
        <v>3</v>
      </c>
      <c r="F19" s="5">
        <v>6</v>
      </c>
      <c r="G19" s="5">
        <v>2</v>
      </c>
      <c r="H19" s="26">
        <v>17</v>
      </c>
      <c r="I19" s="26">
        <v>4</v>
      </c>
    </row>
    <row r="20" spans="1:9" ht="15">
      <c r="A20" s="4">
        <v>5</v>
      </c>
      <c r="B20" s="25" t="s">
        <v>35</v>
      </c>
      <c r="C20" s="24">
        <v>3</v>
      </c>
      <c r="D20" s="24">
        <v>4</v>
      </c>
      <c r="E20" s="24">
        <v>4</v>
      </c>
      <c r="F20" s="24">
        <v>3</v>
      </c>
      <c r="G20" s="24">
        <v>6</v>
      </c>
      <c r="H20" s="26">
        <v>20</v>
      </c>
      <c r="I20" s="26">
        <v>5</v>
      </c>
    </row>
    <row r="21" spans="1:9" ht="15">
      <c r="A21" s="129">
        <v>6</v>
      </c>
      <c r="B21" s="25" t="s">
        <v>37</v>
      </c>
      <c r="C21" s="24">
        <v>6</v>
      </c>
      <c r="D21" s="24">
        <v>5</v>
      </c>
      <c r="E21" s="24">
        <v>6</v>
      </c>
      <c r="F21" s="24">
        <v>5</v>
      </c>
      <c r="G21" s="24">
        <v>2</v>
      </c>
      <c r="H21" s="26">
        <v>24</v>
      </c>
      <c r="I21" s="26">
        <v>6</v>
      </c>
    </row>
    <row r="22" spans="1:9" ht="15">
      <c r="A22" s="128">
        <v>7</v>
      </c>
      <c r="B22" s="25" t="s">
        <v>155</v>
      </c>
      <c r="C22" s="24">
        <v>7</v>
      </c>
      <c r="D22" s="24">
        <v>8</v>
      </c>
      <c r="E22" s="24">
        <v>4</v>
      </c>
      <c r="F22" s="24">
        <v>7</v>
      </c>
      <c r="G22" s="24">
        <v>8</v>
      </c>
      <c r="H22" s="26">
        <v>34</v>
      </c>
      <c r="I22" s="26">
        <v>7</v>
      </c>
    </row>
    <row r="23" spans="1:9" ht="15">
      <c r="A23" s="129">
        <v>8</v>
      </c>
      <c r="B23" s="130" t="s">
        <v>156</v>
      </c>
      <c r="C23" s="24">
        <v>8</v>
      </c>
      <c r="D23" s="24">
        <v>8</v>
      </c>
      <c r="E23" s="24">
        <v>8</v>
      </c>
      <c r="F23" s="24">
        <v>8</v>
      </c>
      <c r="G23" s="24">
        <v>7</v>
      </c>
      <c r="H23" s="131">
        <v>39</v>
      </c>
      <c r="I23" s="131">
        <v>8</v>
      </c>
    </row>
    <row r="24" spans="1:3" ht="15">
      <c r="A24" s="11"/>
      <c r="B24" s="127"/>
      <c r="C24" s="73"/>
    </row>
    <row r="25" ht="15">
      <c r="B25" t="s">
        <v>15</v>
      </c>
    </row>
    <row r="26" ht="15">
      <c r="B26" t="s">
        <v>51</v>
      </c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V59"/>
  <sheetViews>
    <sheetView zoomScalePageLayoutView="0" workbookViewId="0" topLeftCell="A28">
      <selection activeCell="L58" sqref="L58"/>
    </sheetView>
  </sheetViews>
  <sheetFormatPr defaultColWidth="9.140625" defaultRowHeight="15"/>
  <cols>
    <col min="1" max="1" width="3.00390625" style="21" customWidth="1"/>
    <col min="2" max="2" width="22.7109375" style="0" customWidth="1"/>
    <col min="3" max="3" width="5.57421875" style="21" customWidth="1"/>
    <col min="4" max="4" width="22.140625" style="0" customWidth="1"/>
    <col min="5" max="5" width="3.8515625" style="21" customWidth="1"/>
    <col min="6" max="6" width="7.7109375" style="21" customWidth="1"/>
    <col min="7" max="7" width="3.57421875" style="21" customWidth="1"/>
    <col min="8" max="15" width="3.7109375" style="21" customWidth="1"/>
    <col min="16" max="16" width="7.8515625" style="21" customWidth="1"/>
    <col min="17" max="17" width="7.7109375" style="21" customWidth="1"/>
    <col min="18" max="18" width="7.8515625" style="21" customWidth="1"/>
    <col min="19" max="20" width="8.140625" style="21" customWidth="1"/>
    <col min="21" max="21" width="7.7109375" style="21" customWidth="1"/>
    <col min="22" max="22" width="3.28125" style="18" customWidth="1"/>
  </cols>
  <sheetData>
    <row r="8" spans="2:21" ht="15.75" thickBot="1">
      <c r="B8" s="3" t="s">
        <v>13</v>
      </c>
      <c r="D8" s="3"/>
      <c r="E8" s="18"/>
      <c r="F8" s="1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2" s="12" customFormat="1" ht="15" customHeight="1">
      <c r="A9" s="91" t="s">
        <v>0</v>
      </c>
      <c r="B9" s="75" t="s">
        <v>1</v>
      </c>
      <c r="C9" s="75" t="s">
        <v>26</v>
      </c>
      <c r="D9" s="75" t="s">
        <v>22</v>
      </c>
      <c r="E9" s="77" t="s">
        <v>23</v>
      </c>
      <c r="F9" s="75" t="s">
        <v>27</v>
      </c>
      <c r="G9" s="75" t="s">
        <v>2</v>
      </c>
      <c r="H9" s="75"/>
      <c r="I9" s="75"/>
      <c r="J9" s="75"/>
      <c r="K9" s="75"/>
      <c r="L9" s="75"/>
      <c r="M9" s="75"/>
      <c r="N9" s="75"/>
      <c r="O9" s="75"/>
      <c r="P9" s="81" t="s">
        <v>24</v>
      </c>
      <c r="Q9" s="75" t="s">
        <v>25</v>
      </c>
      <c r="R9" s="75" t="s">
        <v>4</v>
      </c>
      <c r="S9" s="75" t="s">
        <v>28</v>
      </c>
      <c r="T9" s="87" t="s">
        <v>12</v>
      </c>
      <c r="U9" s="83" t="s">
        <v>29</v>
      </c>
      <c r="V9" s="85" t="s">
        <v>5</v>
      </c>
    </row>
    <row r="10" spans="1:22" s="2" customFormat="1" ht="36" customHeight="1" thickBot="1">
      <c r="A10" s="92"/>
      <c r="B10" s="76"/>
      <c r="C10" s="76"/>
      <c r="D10" s="76"/>
      <c r="E10" s="78"/>
      <c r="F10" s="76"/>
      <c r="G10" s="60">
        <v>1</v>
      </c>
      <c r="H10" s="60">
        <v>2</v>
      </c>
      <c r="I10" s="60">
        <v>3</v>
      </c>
      <c r="J10" s="60">
        <v>4</v>
      </c>
      <c r="K10" s="60">
        <v>5</v>
      </c>
      <c r="L10" s="60">
        <v>6</v>
      </c>
      <c r="M10" s="60">
        <v>7</v>
      </c>
      <c r="N10" s="60">
        <v>8</v>
      </c>
      <c r="O10" s="60">
        <v>9</v>
      </c>
      <c r="P10" s="82"/>
      <c r="Q10" s="76"/>
      <c r="R10" s="76"/>
      <c r="S10" s="76"/>
      <c r="T10" s="88"/>
      <c r="U10" s="84"/>
      <c r="V10" s="86"/>
    </row>
    <row r="11" spans="1:22" s="1" customFormat="1" ht="15.75" customHeight="1">
      <c r="A11" s="68">
        <v>1</v>
      </c>
      <c r="B11" s="43" t="s">
        <v>134</v>
      </c>
      <c r="C11" s="19">
        <v>63</v>
      </c>
      <c r="D11" s="15" t="s">
        <v>136</v>
      </c>
      <c r="E11" s="19" t="s">
        <v>153</v>
      </c>
      <c r="F11" s="23">
        <v>0.03194444444444445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7">
        <v>0.000173611111111111</v>
      </c>
      <c r="R11" s="17">
        <f>P11*Q11</f>
        <v>0</v>
      </c>
      <c r="S11" s="23">
        <v>0.0341087962962963</v>
      </c>
      <c r="T11" s="46">
        <v>0</v>
      </c>
      <c r="U11" s="47">
        <f>S11-F11+R11-T11</f>
        <v>0.002164351851851848</v>
      </c>
      <c r="V11" s="48">
        <v>1</v>
      </c>
    </row>
    <row r="12" spans="1:22" s="1" customFormat="1" ht="15.75" customHeight="1">
      <c r="A12" s="69">
        <v>2</v>
      </c>
      <c r="B12" s="43" t="s">
        <v>134</v>
      </c>
      <c r="C12" s="20">
        <v>72</v>
      </c>
      <c r="D12" s="9" t="s">
        <v>135</v>
      </c>
      <c r="E12" s="19" t="s">
        <v>153</v>
      </c>
      <c r="F12" s="23">
        <v>0.03194444444444445</v>
      </c>
      <c r="G12" s="4"/>
      <c r="H12" s="4"/>
      <c r="I12" s="4"/>
      <c r="J12" s="4"/>
      <c r="K12" s="4"/>
      <c r="L12" s="4">
        <v>1</v>
      </c>
      <c r="M12" s="4"/>
      <c r="N12" s="4">
        <v>1</v>
      </c>
      <c r="O12" s="4"/>
      <c r="P12" s="4">
        <v>2</v>
      </c>
      <c r="Q12" s="6">
        <v>0.000173611111111111</v>
      </c>
      <c r="R12" s="17">
        <f>P12*Q12</f>
        <v>0.000347222222222222</v>
      </c>
      <c r="S12" s="23">
        <v>0.034027777777777775</v>
      </c>
      <c r="T12" s="37">
        <v>0</v>
      </c>
      <c r="U12" s="47">
        <f>S12-F12+R12-T12</f>
        <v>0.002430555555555548</v>
      </c>
      <c r="V12" s="39">
        <v>2</v>
      </c>
    </row>
    <row r="13" spans="1:22" s="1" customFormat="1" ht="15" customHeight="1">
      <c r="A13" s="68">
        <v>3</v>
      </c>
      <c r="B13" s="44" t="s">
        <v>134</v>
      </c>
      <c r="C13" s="20">
        <v>70</v>
      </c>
      <c r="D13" s="9" t="s">
        <v>137</v>
      </c>
      <c r="E13" s="19" t="s">
        <v>153</v>
      </c>
      <c r="F13" s="23">
        <v>0.03263888888888889</v>
      </c>
      <c r="G13" s="4"/>
      <c r="H13" s="4"/>
      <c r="I13" s="4"/>
      <c r="J13" s="4"/>
      <c r="K13" s="4"/>
      <c r="L13" s="4">
        <v>1</v>
      </c>
      <c r="M13" s="4"/>
      <c r="N13" s="4"/>
      <c r="O13" s="4"/>
      <c r="P13" s="4">
        <v>1</v>
      </c>
      <c r="Q13" s="17">
        <v>0.000173611111111111</v>
      </c>
      <c r="R13" s="17">
        <f>P13*Q13</f>
        <v>0.000173611111111111</v>
      </c>
      <c r="S13" s="23">
        <v>0.03490740740740741</v>
      </c>
      <c r="T13" s="46">
        <v>0</v>
      </c>
      <c r="U13" s="47">
        <f>S13-F13+R13-T13</f>
        <v>0.002442129629629628</v>
      </c>
      <c r="V13" s="39">
        <v>3</v>
      </c>
    </row>
    <row r="14" spans="1:22" s="1" customFormat="1" ht="15">
      <c r="A14" s="69">
        <v>4</v>
      </c>
      <c r="B14" s="44" t="s">
        <v>134</v>
      </c>
      <c r="C14" s="20">
        <v>64</v>
      </c>
      <c r="D14" s="9" t="s">
        <v>138</v>
      </c>
      <c r="E14" s="19" t="s">
        <v>153</v>
      </c>
      <c r="F14" s="23">
        <v>0.03263888888888889</v>
      </c>
      <c r="G14" s="4"/>
      <c r="H14" s="4"/>
      <c r="I14" s="4"/>
      <c r="J14" s="4"/>
      <c r="K14" s="4"/>
      <c r="L14" s="4">
        <v>1</v>
      </c>
      <c r="M14" s="4"/>
      <c r="N14" s="4"/>
      <c r="O14" s="4"/>
      <c r="P14" s="4">
        <v>1</v>
      </c>
      <c r="Q14" s="6">
        <v>0.000173611111111111</v>
      </c>
      <c r="R14" s="17">
        <f>P14*Q14</f>
        <v>0.000173611111111111</v>
      </c>
      <c r="S14" s="23">
        <v>0.034942129629629635</v>
      </c>
      <c r="T14" s="37">
        <v>0</v>
      </c>
      <c r="U14" s="47">
        <f>S14-F14+R14-T14</f>
        <v>0.0024768518518518555</v>
      </c>
      <c r="V14" s="39">
        <v>4</v>
      </c>
    </row>
    <row r="15" spans="1:22" s="1" customFormat="1" ht="15" customHeight="1">
      <c r="A15" s="68">
        <v>5</v>
      </c>
      <c r="B15" s="44" t="s">
        <v>147</v>
      </c>
      <c r="C15" s="20">
        <v>49</v>
      </c>
      <c r="D15" s="9" t="s">
        <v>148</v>
      </c>
      <c r="E15" s="19" t="s">
        <v>153</v>
      </c>
      <c r="F15" s="23">
        <v>0.03888888888888889</v>
      </c>
      <c r="G15" s="4"/>
      <c r="H15" s="4"/>
      <c r="I15" s="4"/>
      <c r="J15" s="4"/>
      <c r="K15" s="4"/>
      <c r="L15" s="4">
        <v>1</v>
      </c>
      <c r="M15" s="4"/>
      <c r="N15" s="4"/>
      <c r="O15" s="4"/>
      <c r="P15" s="4">
        <v>1</v>
      </c>
      <c r="Q15" s="17">
        <v>0.000173611111111111</v>
      </c>
      <c r="R15" s="17">
        <f>P15*Q15</f>
        <v>0.000173611111111111</v>
      </c>
      <c r="S15" s="23">
        <v>0.041608796296296297</v>
      </c>
      <c r="T15" s="46">
        <v>0</v>
      </c>
      <c r="U15" s="47">
        <f>S15-F15+R15-T15</f>
        <v>0.002893518518518518</v>
      </c>
      <c r="V15" s="39">
        <v>5</v>
      </c>
    </row>
    <row r="16" spans="1:22" ht="15">
      <c r="A16" s="69">
        <v>6</v>
      </c>
      <c r="B16" s="44" t="s">
        <v>141</v>
      </c>
      <c r="C16" s="20">
        <v>78</v>
      </c>
      <c r="D16" s="9" t="s">
        <v>145</v>
      </c>
      <c r="E16" s="19" t="s">
        <v>153</v>
      </c>
      <c r="F16" s="23">
        <v>0.03680555555555556</v>
      </c>
      <c r="G16" s="4"/>
      <c r="H16" s="4"/>
      <c r="I16" s="5"/>
      <c r="J16" s="4"/>
      <c r="K16" s="4"/>
      <c r="L16" s="5">
        <v>1</v>
      </c>
      <c r="M16" s="4"/>
      <c r="N16" s="4"/>
      <c r="O16" s="4"/>
      <c r="P16" s="4">
        <v>1</v>
      </c>
      <c r="Q16" s="6">
        <v>0.000173611111111111</v>
      </c>
      <c r="R16" s="17">
        <f>P16*Q16</f>
        <v>0.000173611111111111</v>
      </c>
      <c r="S16" s="23">
        <v>0.03961805555555555</v>
      </c>
      <c r="T16" s="37">
        <v>0</v>
      </c>
      <c r="U16" s="47">
        <f>S16-F16+R16-T16</f>
        <v>0.0029861111111111065</v>
      </c>
      <c r="V16" s="48">
        <v>6</v>
      </c>
    </row>
    <row r="17" spans="1:22" ht="15">
      <c r="A17" s="68">
        <v>7</v>
      </c>
      <c r="B17" s="44" t="s">
        <v>147</v>
      </c>
      <c r="C17" s="20">
        <v>46</v>
      </c>
      <c r="D17" s="9" t="s">
        <v>150</v>
      </c>
      <c r="E17" s="19" t="s">
        <v>153</v>
      </c>
      <c r="F17" s="23">
        <v>0.04027777777777778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>
        <v>1</v>
      </c>
      <c r="Q17" s="17">
        <v>0.000173611111111111</v>
      </c>
      <c r="R17" s="17">
        <f>P17*Q17</f>
        <v>0.000173611111111111</v>
      </c>
      <c r="S17" s="23">
        <v>0.043333333333333335</v>
      </c>
      <c r="T17" s="46">
        <v>0</v>
      </c>
      <c r="U17" s="47">
        <f>S17-F17+R17-T17</f>
        <v>0.0032291666666666653</v>
      </c>
      <c r="V17" s="39">
        <v>7</v>
      </c>
    </row>
    <row r="18" spans="1:22" ht="15">
      <c r="A18" s="69">
        <v>8</v>
      </c>
      <c r="B18" s="44" t="s">
        <v>125</v>
      </c>
      <c r="C18" s="20">
        <v>41</v>
      </c>
      <c r="D18" s="9" t="s">
        <v>127</v>
      </c>
      <c r="E18" s="19" t="s">
        <v>153</v>
      </c>
      <c r="F18" s="23">
        <v>0.02847222222222222</v>
      </c>
      <c r="G18" s="4"/>
      <c r="H18" s="4"/>
      <c r="I18" s="4"/>
      <c r="J18" s="4"/>
      <c r="K18" s="4"/>
      <c r="L18" s="4"/>
      <c r="M18" s="4"/>
      <c r="N18" s="4">
        <v>4</v>
      </c>
      <c r="O18" s="4"/>
      <c r="P18" s="4">
        <v>4</v>
      </c>
      <c r="Q18" s="6">
        <v>0.00017361111111111112</v>
      </c>
      <c r="R18" s="17">
        <f>P18*Q18</f>
        <v>0.0006944444444444445</v>
      </c>
      <c r="S18" s="23">
        <v>0.03113425925925926</v>
      </c>
      <c r="T18" s="37">
        <v>0</v>
      </c>
      <c r="U18" s="47">
        <f>S18-F18+R18-T18</f>
        <v>0.0033564814814814837</v>
      </c>
      <c r="V18" s="39">
        <v>8</v>
      </c>
    </row>
    <row r="19" spans="1:22" ht="15">
      <c r="A19" s="68">
        <v>9</v>
      </c>
      <c r="B19" s="44" t="s">
        <v>141</v>
      </c>
      <c r="C19" s="20">
        <v>73</v>
      </c>
      <c r="D19" s="9" t="s">
        <v>142</v>
      </c>
      <c r="E19" s="19" t="s">
        <v>153</v>
      </c>
      <c r="F19" s="23">
        <v>0.035416666666666666</v>
      </c>
      <c r="G19" s="4"/>
      <c r="H19" s="4"/>
      <c r="I19" s="4"/>
      <c r="J19" s="4"/>
      <c r="K19" s="4"/>
      <c r="L19" s="4">
        <v>1</v>
      </c>
      <c r="M19" s="4"/>
      <c r="N19" s="4"/>
      <c r="O19" s="4"/>
      <c r="P19" s="4">
        <v>1</v>
      </c>
      <c r="Q19" s="17">
        <v>0.000173611111111111</v>
      </c>
      <c r="R19" s="17">
        <f>P19*Q19</f>
        <v>0.000173611111111111</v>
      </c>
      <c r="S19" s="23">
        <v>0.03872685185185185</v>
      </c>
      <c r="T19" s="46">
        <v>0</v>
      </c>
      <c r="U19" s="47">
        <f>S19-F19+R19-T19</f>
        <v>0.0034837962962962978</v>
      </c>
      <c r="V19" s="39">
        <v>9</v>
      </c>
    </row>
    <row r="20" spans="1:22" ht="15">
      <c r="A20" s="69">
        <v>10</v>
      </c>
      <c r="B20" s="43" t="s">
        <v>141</v>
      </c>
      <c r="C20" s="20">
        <v>75</v>
      </c>
      <c r="D20" s="9" t="s">
        <v>143</v>
      </c>
      <c r="E20" s="19" t="s">
        <v>153</v>
      </c>
      <c r="F20" s="23">
        <v>0.035416666666666666</v>
      </c>
      <c r="G20" s="4"/>
      <c r="H20" s="4"/>
      <c r="I20" s="4"/>
      <c r="J20" s="4"/>
      <c r="K20" s="4"/>
      <c r="L20" s="4">
        <v>1</v>
      </c>
      <c r="M20" s="4"/>
      <c r="N20" s="4"/>
      <c r="O20" s="4"/>
      <c r="P20" s="4">
        <v>1</v>
      </c>
      <c r="Q20" s="6">
        <v>0.000173611111111111</v>
      </c>
      <c r="R20" s="17">
        <f>P20*Q20</f>
        <v>0.000173611111111111</v>
      </c>
      <c r="S20" s="23">
        <v>0.038738425925925926</v>
      </c>
      <c r="T20" s="37">
        <v>0</v>
      </c>
      <c r="U20" s="47">
        <f>S20-F20+R20-T20</f>
        <v>0.0034953703703703713</v>
      </c>
      <c r="V20" s="39">
        <v>10</v>
      </c>
    </row>
    <row r="21" spans="1:22" ht="15">
      <c r="A21" s="68">
        <v>11</v>
      </c>
      <c r="B21" s="43" t="s">
        <v>125</v>
      </c>
      <c r="C21" s="20">
        <v>42</v>
      </c>
      <c r="D21" s="9" t="s">
        <v>126</v>
      </c>
      <c r="E21" s="19" t="s">
        <v>153</v>
      </c>
      <c r="F21" s="23">
        <v>0.02847222222222222</v>
      </c>
      <c r="G21" s="4"/>
      <c r="H21" s="4"/>
      <c r="I21" s="4">
        <v>1</v>
      </c>
      <c r="J21" s="4"/>
      <c r="K21" s="4"/>
      <c r="L21" s="4">
        <v>1</v>
      </c>
      <c r="M21" s="4"/>
      <c r="N21" s="4">
        <v>4</v>
      </c>
      <c r="O21" s="4"/>
      <c r="P21" s="4">
        <v>6</v>
      </c>
      <c r="Q21" s="17">
        <v>0.00017361111111111112</v>
      </c>
      <c r="R21" s="17">
        <f>P21*Q21</f>
        <v>0.0010416666666666667</v>
      </c>
      <c r="S21" s="23">
        <v>0.03125</v>
      </c>
      <c r="T21" s="46">
        <v>0</v>
      </c>
      <c r="U21" s="47">
        <f>S21-F21+R21-T21</f>
        <v>0.0038194444444444448</v>
      </c>
      <c r="V21" s="48">
        <v>11</v>
      </c>
    </row>
    <row r="22" spans="1:22" ht="15">
      <c r="A22" s="61"/>
      <c r="B22" s="62"/>
      <c r="C22" s="63"/>
      <c r="D22" s="62"/>
      <c r="E22" s="63"/>
      <c r="F22" s="6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65"/>
      <c r="R22" s="65"/>
      <c r="S22" s="64"/>
      <c r="T22" s="65"/>
      <c r="U22" s="66"/>
      <c r="V22" s="67"/>
    </row>
    <row r="23" spans="1:22" ht="15">
      <c r="A23" s="61"/>
      <c r="B23" s="62"/>
      <c r="C23" s="63"/>
      <c r="D23" s="62"/>
      <c r="E23" s="63"/>
      <c r="F23" s="6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65"/>
      <c r="R23" s="65"/>
      <c r="S23" s="64"/>
      <c r="T23" s="65"/>
      <c r="U23" s="66"/>
      <c r="V23" s="67"/>
    </row>
    <row r="24" spans="1:22" ht="15">
      <c r="A24" s="61"/>
      <c r="B24" s="62"/>
      <c r="C24" s="63"/>
      <c r="D24" s="62"/>
      <c r="E24" s="63"/>
      <c r="F24" s="6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5"/>
      <c r="R24" s="65"/>
      <c r="S24" s="64"/>
      <c r="T24" s="65"/>
      <c r="U24" s="66"/>
      <c r="V24" s="67"/>
    </row>
    <row r="25" spans="1:22" ht="15">
      <c r="A25" s="61"/>
      <c r="B25" s="62"/>
      <c r="C25" s="63"/>
      <c r="D25" s="62"/>
      <c r="E25" s="63"/>
      <c r="F25" s="6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65"/>
      <c r="R25" s="65"/>
      <c r="S25" s="64"/>
      <c r="T25" s="65"/>
      <c r="U25" s="66"/>
      <c r="V25" s="67"/>
    </row>
    <row r="26" spans="1:22" ht="15">
      <c r="A26" s="61"/>
      <c r="B26" s="62"/>
      <c r="C26" s="63"/>
      <c r="D26" s="62"/>
      <c r="E26" s="63"/>
      <c r="F26" s="6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65"/>
      <c r="R26" s="65"/>
      <c r="S26" s="64"/>
      <c r="T26" s="65"/>
      <c r="U26" s="66"/>
      <c r="V26" s="67"/>
    </row>
    <row r="27" spans="1:22" ht="15">
      <c r="A27" s="61"/>
      <c r="B27" s="62"/>
      <c r="C27" s="63"/>
      <c r="D27" s="62"/>
      <c r="E27" s="63"/>
      <c r="F27" s="6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65"/>
      <c r="R27" s="65"/>
      <c r="S27" s="64"/>
      <c r="T27" s="65"/>
      <c r="U27" s="66"/>
      <c r="V27" s="67"/>
    </row>
    <row r="28" spans="1:22" ht="15">
      <c r="A28" s="61"/>
      <c r="B28" s="62"/>
      <c r="C28" s="63"/>
      <c r="D28" s="62"/>
      <c r="E28" s="63"/>
      <c r="F28" s="6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65"/>
      <c r="R28" s="65"/>
      <c r="S28" s="64"/>
      <c r="T28" s="65"/>
      <c r="U28" s="66"/>
      <c r="V28" s="67"/>
    </row>
    <row r="29" spans="1:22" ht="15">
      <c r="A29" s="61"/>
      <c r="B29" s="62"/>
      <c r="C29" s="63"/>
      <c r="D29" s="62"/>
      <c r="E29" s="63"/>
      <c r="F29" s="6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65"/>
      <c r="R29" s="65"/>
      <c r="S29" s="64"/>
      <c r="T29" s="65"/>
      <c r="U29" s="66"/>
      <c r="V29" s="67"/>
    </row>
    <row r="30" spans="1:22" ht="15.75" thickBot="1">
      <c r="A30" s="61"/>
      <c r="B30" s="3"/>
      <c r="C30" s="63"/>
      <c r="D30" s="62"/>
      <c r="E30" s="63"/>
      <c r="F30" s="6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65"/>
      <c r="R30" s="65"/>
      <c r="S30" s="64"/>
      <c r="T30" s="65"/>
      <c r="U30" s="66"/>
      <c r="V30" s="67"/>
    </row>
    <row r="31" spans="1:22" s="12" customFormat="1" ht="15" customHeight="1">
      <c r="A31" s="91" t="s">
        <v>0</v>
      </c>
      <c r="B31" s="75" t="s">
        <v>1</v>
      </c>
      <c r="C31" s="75" t="s">
        <v>26</v>
      </c>
      <c r="D31" s="75" t="s">
        <v>22</v>
      </c>
      <c r="E31" s="77" t="s">
        <v>23</v>
      </c>
      <c r="F31" s="75" t="s">
        <v>27</v>
      </c>
      <c r="G31" s="75" t="s">
        <v>2</v>
      </c>
      <c r="H31" s="75"/>
      <c r="I31" s="75"/>
      <c r="J31" s="75"/>
      <c r="K31" s="75"/>
      <c r="L31" s="75"/>
      <c r="M31" s="75"/>
      <c r="N31" s="75"/>
      <c r="O31" s="75"/>
      <c r="P31" s="81" t="s">
        <v>24</v>
      </c>
      <c r="Q31" s="75" t="s">
        <v>25</v>
      </c>
      <c r="R31" s="75" t="s">
        <v>4</v>
      </c>
      <c r="S31" s="75" t="s">
        <v>28</v>
      </c>
      <c r="T31" s="75" t="s">
        <v>12</v>
      </c>
      <c r="U31" s="75" t="s">
        <v>29</v>
      </c>
      <c r="V31" s="79" t="s">
        <v>5</v>
      </c>
    </row>
    <row r="32" spans="1:22" s="2" customFormat="1" ht="36" customHeight="1" thickBot="1">
      <c r="A32" s="92"/>
      <c r="B32" s="76"/>
      <c r="C32" s="76"/>
      <c r="D32" s="76"/>
      <c r="E32" s="78"/>
      <c r="F32" s="76"/>
      <c r="G32" s="60">
        <v>1</v>
      </c>
      <c r="H32" s="60">
        <v>2</v>
      </c>
      <c r="I32" s="60">
        <v>3</v>
      </c>
      <c r="J32" s="60">
        <v>4</v>
      </c>
      <c r="K32" s="60">
        <v>5</v>
      </c>
      <c r="L32" s="60">
        <v>6</v>
      </c>
      <c r="M32" s="60">
        <v>7</v>
      </c>
      <c r="N32" s="60">
        <v>8</v>
      </c>
      <c r="O32" s="60">
        <v>9</v>
      </c>
      <c r="P32" s="82"/>
      <c r="Q32" s="76"/>
      <c r="R32" s="76"/>
      <c r="S32" s="76"/>
      <c r="T32" s="76"/>
      <c r="U32" s="76"/>
      <c r="V32" s="80"/>
    </row>
    <row r="33" spans="1:22" ht="15">
      <c r="A33" s="49">
        <v>1</v>
      </c>
      <c r="B33" s="43" t="s">
        <v>147</v>
      </c>
      <c r="C33" s="27">
        <v>30</v>
      </c>
      <c r="D33" s="28" t="s">
        <v>45</v>
      </c>
      <c r="E33" s="27" t="s">
        <v>39</v>
      </c>
      <c r="F33" s="32">
        <v>0.03888888888888889</v>
      </c>
      <c r="G33" s="30"/>
      <c r="H33" s="30"/>
      <c r="I33" s="30"/>
      <c r="J33" s="30"/>
      <c r="K33" s="30"/>
      <c r="L33" s="30">
        <v>1</v>
      </c>
      <c r="M33" s="30"/>
      <c r="N33" s="30"/>
      <c r="O33" s="30"/>
      <c r="P33" s="30">
        <v>1</v>
      </c>
      <c r="Q33" s="31">
        <v>0.000173611111111111</v>
      </c>
      <c r="R33" s="31">
        <f>P33*Q33</f>
        <v>0.000173611111111111</v>
      </c>
      <c r="S33" s="32">
        <v>0.040532407407407406</v>
      </c>
      <c r="T33" s="36">
        <v>0</v>
      </c>
      <c r="U33" s="40">
        <f>S33-F33+R33-T33</f>
        <v>0.0018171296296296273</v>
      </c>
      <c r="V33" s="38">
        <v>1</v>
      </c>
    </row>
    <row r="34" spans="1:22" ht="15.75" thickBot="1">
      <c r="A34" s="50">
        <v>2</v>
      </c>
      <c r="B34" s="43" t="s">
        <v>134</v>
      </c>
      <c r="C34" s="20">
        <v>60</v>
      </c>
      <c r="D34" s="9" t="s">
        <v>40</v>
      </c>
      <c r="E34" s="20" t="s">
        <v>39</v>
      </c>
      <c r="F34" s="23">
        <v>0.034027777777777775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6">
        <v>0.000173611111111111</v>
      </c>
      <c r="R34" s="6">
        <f>P34*Q34</f>
        <v>0</v>
      </c>
      <c r="S34" s="23">
        <v>0.036111111111111115</v>
      </c>
      <c r="T34" s="37">
        <v>0</v>
      </c>
      <c r="U34" s="41">
        <f>S34-F34+R34-T34</f>
        <v>0.00208333333333334</v>
      </c>
      <c r="V34" s="39">
        <v>2</v>
      </c>
    </row>
    <row r="35" spans="1:22" ht="15">
      <c r="A35" s="50">
        <v>3</v>
      </c>
      <c r="B35" s="43" t="s">
        <v>147</v>
      </c>
      <c r="C35" s="20">
        <v>31</v>
      </c>
      <c r="D35" s="9" t="s">
        <v>46</v>
      </c>
      <c r="E35" s="27" t="s">
        <v>39</v>
      </c>
      <c r="F35" s="23">
        <v>0.03958333333333333</v>
      </c>
      <c r="G35" s="4"/>
      <c r="H35" s="4"/>
      <c r="I35" s="4"/>
      <c r="J35" s="4"/>
      <c r="K35" s="4"/>
      <c r="L35" s="4">
        <v>1</v>
      </c>
      <c r="M35" s="4"/>
      <c r="N35" s="4"/>
      <c r="O35" s="4"/>
      <c r="P35" s="4">
        <v>1</v>
      </c>
      <c r="Q35" s="13">
        <v>0.000173611111111111</v>
      </c>
      <c r="R35" s="6">
        <f>P35*Q35</f>
        <v>0.000173611111111111</v>
      </c>
      <c r="S35" s="23">
        <v>0.0415625</v>
      </c>
      <c r="T35" s="37">
        <v>0</v>
      </c>
      <c r="U35" s="41">
        <f>S35-F35+R35-T35</f>
        <v>0.0021527777777777817</v>
      </c>
      <c r="V35" s="48">
        <v>3</v>
      </c>
    </row>
    <row r="36" spans="1:22" ht="15.75" thickBot="1">
      <c r="A36" s="50">
        <v>4</v>
      </c>
      <c r="B36" s="43" t="s">
        <v>125</v>
      </c>
      <c r="C36" s="20">
        <v>57</v>
      </c>
      <c r="D36" s="9" t="s">
        <v>130</v>
      </c>
      <c r="E36" s="20" t="s">
        <v>39</v>
      </c>
      <c r="F36" s="23">
        <v>0.030555555555555555</v>
      </c>
      <c r="G36" s="4"/>
      <c r="H36" s="4"/>
      <c r="I36" s="4"/>
      <c r="J36" s="4"/>
      <c r="K36" s="4"/>
      <c r="L36" s="4">
        <v>1</v>
      </c>
      <c r="M36" s="4"/>
      <c r="N36" s="4"/>
      <c r="O36" s="4"/>
      <c r="P36" s="4">
        <v>1</v>
      </c>
      <c r="Q36" s="6">
        <v>0.000173611111111111</v>
      </c>
      <c r="R36" s="6">
        <f>P36*Q36</f>
        <v>0.000173611111111111</v>
      </c>
      <c r="S36" s="23">
        <v>0.03280092592592593</v>
      </c>
      <c r="T36" s="37">
        <v>0</v>
      </c>
      <c r="U36" s="41">
        <f>S36-F36+R36-T36</f>
        <v>0.002418981481481484</v>
      </c>
      <c r="V36" s="39">
        <v>4</v>
      </c>
    </row>
    <row r="37" spans="1:22" ht="15">
      <c r="A37" s="50">
        <v>5</v>
      </c>
      <c r="B37" s="43" t="s">
        <v>134</v>
      </c>
      <c r="C37" s="20">
        <v>71</v>
      </c>
      <c r="D37" s="9" t="s">
        <v>139</v>
      </c>
      <c r="E37" s="27" t="s">
        <v>39</v>
      </c>
      <c r="F37" s="23">
        <v>0.03333333333333333</v>
      </c>
      <c r="G37" s="4"/>
      <c r="H37" s="4"/>
      <c r="I37" s="4"/>
      <c r="J37" s="4"/>
      <c r="K37" s="4"/>
      <c r="L37" s="4">
        <v>1</v>
      </c>
      <c r="M37" s="4"/>
      <c r="N37" s="4"/>
      <c r="O37" s="4"/>
      <c r="P37" s="4">
        <v>1</v>
      </c>
      <c r="Q37" s="6">
        <v>0.000173611111111111</v>
      </c>
      <c r="R37" s="6">
        <f>P37*Q37</f>
        <v>0.000173611111111111</v>
      </c>
      <c r="S37" s="23">
        <v>0.03563657407407408</v>
      </c>
      <c r="T37" s="37">
        <v>0</v>
      </c>
      <c r="U37" s="41">
        <f>S37-F37+R37-T37</f>
        <v>0.0024768518518518555</v>
      </c>
      <c r="V37" s="48">
        <v>5</v>
      </c>
    </row>
    <row r="38" spans="1:22" ht="15.75" thickBot="1">
      <c r="A38" s="50">
        <v>6</v>
      </c>
      <c r="B38" s="43" t="s">
        <v>141</v>
      </c>
      <c r="C38" s="20">
        <v>80</v>
      </c>
      <c r="D38" s="9" t="s">
        <v>44</v>
      </c>
      <c r="E38" s="20" t="s">
        <v>39</v>
      </c>
      <c r="F38" s="23">
        <v>0.0375</v>
      </c>
      <c r="G38" s="4"/>
      <c r="H38" s="4"/>
      <c r="I38" s="4"/>
      <c r="J38" s="4"/>
      <c r="K38" s="4"/>
      <c r="L38" s="4">
        <v>1</v>
      </c>
      <c r="M38" s="4"/>
      <c r="N38" s="4"/>
      <c r="O38" s="4"/>
      <c r="P38" s="4">
        <v>1</v>
      </c>
      <c r="Q38" s="6">
        <v>0.000173611111111111</v>
      </c>
      <c r="R38" s="6">
        <f>P38*Q38</f>
        <v>0.000173611111111111</v>
      </c>
      <c r="S38" s="23">
        <v>0.03982638888888889</v>
      </c>
      <c r="T38" s="37">
        <v>0</v>
      </c>
      <c r="U38" s="41">
        <f>S38-F38+R38-T38</f>
        <v>0.0025000000000000027</v>
      </c>
      <c r="V38" s="39">
        <v>6</v>
      </c>
    </row>
    <row r="39" spans="1:22" ht="15">
      <c r="A39" s="50">
        <v>7</v>
      </c>
      <c r="B39" s="44" t="s">
        <v>147</v>
      </c>
      <c r="C39" s="20">
        <v>48</v>
      </c>
      <c r="D39" s="9" t="s">
        <v>48</v>
      </c>
      <c r="E39" s="27" t="s">
        <v>39</v>
      </c>
      <c r="F39" s="23">
        <v>0.04097222222222222</v>
      </c>
      <c r="G39" s="4"/>
      <c r="H39" s="4"/>
      <c r="I39" s="4"/>
      <c r="J39" s="4"/>
      <c r="K39" s="4"/>
      <c r="L39" s="4">
        <v>1</v>
      </c>
      <c r="M39" s="4"/>
      <c r="N39" s="4"/>
      <c r="O39" s="4"/>
      <c r="P39" s="4">
        <v>1</v>
      </c>
      <c r="Q39" s="13">
        <v>0.000173611111111111</v>
      </c>
      <c r="R39" s="6">
        <f>P39*Q39</f>
        <v>0.000173611111111111</v>
      </c>
      <c r="S39" s="23">
        <v>0.04331018518518518</v>
      </c>
      <c r="T39" s="37">
        <v>0</v>
      </c>
      <c r="U39" s="41">
        <f>S39-F39+R39-T39</f>
        <v>0.0025115740740740693</v>
      </c>
      <c r="V39" s="48">
        <v>7</v>
      </c>
    </row>
    <row r="40" spans="1:22" ht="14.25" customHeight="1" thickBot="1">
      <c r="A40" s="50">
        <v>8</v>
      </c>
      <c r="B40" s="44" t="s">
        <v>134</v>
      </c>
      <c r="C40" s="20">
        <v>62</v>
      </c>
      <c r="D40" s="9" t="s">
        <v>41</v>
      </c>
      <c r="E40" s="20" t="s">
        <v>39</v>
      </c>
      <c r="F40" s="23">
        <v>0.03333333333333333</v>
      </c>
      <c r="G40" s="4"/>
      <c r="H40" s="4"/>
      <c r="I40" s="4"/>
      <c r="J40" s="4"/>
      <c r="K40" s="4"/>
      <c r="L40" s="4">
        <v>1</v>
      </c>
      <c r="M40" s="4"/>
      <c r="N40" s="4">
        <v>1</v>
      </c>
      <c r="O40" s="4"/>
      <c r="P40" s="4">
        <v>2</v>
      </c>
      <c r="Q40" s="6">
        <v>0.000173611111111111</v>
      </c>
      <c r="R40" s="6">
        <f>P40*Q40</f>
        <v>0.000347222222222222</v>
      </c>
      <c r="S40" s="23">
        <v>0.035590277777777776</v>
      </c>
      <c r="T40" s="37">
        <v>0</v>
      </c>
      <c r="U40" s="41">
        <f>S40-F40+R40-T40</f>
        <v>0.0026041666666666652</v>
      </c>
      <c r="V40" s="39">
        <v>8</v>
      </c>
    </row>
    <row r="41" spans="1:22" ht="15">
      <c r="A41" s="50">
        <v>9</v>
      </c>
      <c r="B41" s="44" t="s">
        <v>134</v>
      </c>
      <c r="C41" s="20">
        <v>61</v>
      </c>
      <c r="D41" s="9" t="s">
        <v>140</v>
      </c>
      <c r="E41" s="27" t="s">
        <v>39</v>
      </c>
      <c r="F41" s="23">
        <v>0.034027777777777775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6">
        <v>0.000173611111111111</v>
      </c>
      <c r="R41" s="6">
        <f>P41*Q41</f>
        <v>0</v>
      </c>
      <c r="S41" s="23">
        <v>0.03670138888888889</v>
      </c>
      <c r="T41" s="37">
        <v>0</v>
      </c>
      <c r="U41" s="41">
        <f>S41-F41+R41-T41</f>
        <v>0.0026736111111111127</v>
      </c>
      <c r="V41" s="48">
        <v>9</v>
      </c>
    </row>
    <row r="42" spans="1:22" ht="15.75" thickBot="1">
      <c r="A42" s="50">
        <v>10</v>
      </c>
      <c r="B42" s="44" t="s">
        <v>141</v>
      </c>
      <c r="C42" s="20">
        <v>79</v>
      </c>
      <c r="D42" s="9" t="s">
        <v>42</v>
      </c>
      <c r="E42" s="20" t="s">
        <v>39</v>
      </c>
      <c r="F42" s="23">
        <v>0.03680555555555556</v>
      </c>
      <c r="G42" s="4"/>
      <c r="H42" s="4"/>
      <c r="I42" s="4"/>
      <c r="J42" s="4"/>
      <c r="K42" s="4">
        <v>1</v>
      </c>
      <c r="L42" s="4">
        <v>1</v>
      </c>
      <c r="M42" s="4"/>
      <c r="N42" s="4"/>
      <c r="O42" s="4"/>
      <c r="P42" s="4">
        <v>2</v>
      </c>
      <c r="Q42" s="6">
        <v>0.000173611111111111</v>
      </c>
      <c r="R42" s="6">
        <f>P42*Q42</f>
        <v>0.000347222222222222</v>
      </c>
      <c r="S42" s="23">
        <v>0.03918981481481481</v>
      </c>
      <c r="T42" s="37">
        <v>0</v>
      </c>
      <c r="U42" s="41">
        <f>S42-F42+R42-T42</f>
        <v>0.0027314814814814745</v>
      </c>
      <c r="V42" s="39">
        <v>10</v>
      </c>
    </row>
    <row r="43" spans="1:22" ht="15">
      <c r="A43" s="50">
        <v>11</v>
      </c>
      <c r="B43" s="44" t="s">
        <v>125</v>
      </c>
      <c r="C43" s="20">
        <v>56</v>
      </c>
      <c r="D43" s="9" t="s">
        <v>131</v>
      </c>
      <c r="E43" s="27" t="s">
        <v>39</v>
      </c>
      <c r="F43" s="23">
        <v>0.030555555555555555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13">
        <v>0.000173611111111111</v>
      </c>
      <c r="R43" s="6">
        <f>P43*Q43</f>
        <v>0</v>
      </c>
      <c r="S43" s="23">
        <v>0.033344907407407406</v>
      </c>
      <c r="T43" s="37">
        <v>0</v>
      </c>
      <c r="U43" s="41">
        <f>S43-F43+R43-T43</f>
        <v>0.002789351851851852</v>
      </c>
      <c r="V43" s="48">
        <v>11</v>
      </c>
    </row>
    <row r="44" spans="1:22" ht="15.75" thickBot="1">
      <c r="A44" s="50">
        <v>12</v>
      </c>
      <c r="B44" s="44" t="s">
        <v>141</v>
      </c>
      <c r="C44" s="20">
        <v>81</v>
      </c>
      <c r="D44" s="9" t="s">
        <v>146</v>
      </c>
      <c r="E44" s="20" t="s">
        <v>39</v>
      </c>
      <c r="F44" s="23">
        <v>0.0375</v>
      </c>
      <c r="G44" s="4"/>
      <c r="H44" s="4"/>
      <c r="I44" s="4"/>
      <c r="J44" s="4"/>
      <c r="K44" s="4"/>
      <c r="L44" s="4"/>
      <c r="M44" s="4"/>
      <c r="N44" s="4">
        <v>6</v>
      </c>
      <c r="O44" s="4"/>
      <c r="P44" s="4">
        <v>6</v>
      </c>
      <c r="Q44" s="6">
        <v>0.000173611111111111</v>
      </c>
      <c r="R44" s="6">
        <f>P44*Q44</f>
        <v>0.001041666666666666</v>
      </c>
      <c r="S44" s="23">
        <v>0.039328703703703706</v>
      </c>
      <c r="T44" s="37">
        <v>0</v>
      </c>
      <c r="U44" s="41">
        <f>S44-F44+R44-T44</f>
        <v>0.0028703703703703734</v>
      </c>
      <c r="V44" s="39">
        <v>12</v>
      </c>
    </row>
    <row r="45" spans="1:22" ht="15">
      <c r="A45" s="50">
        <v>13</v>
      </c>
      <c r="B45" s="44" t="s">
        <v>141</v>
      </c>
      <c r="C45" s="20">
        <v>76</v>
      </c>
      <c r="D45" s="9" t="s">
        <v>144</v>
      </c>
      <c r="E45" s="27" t="s">
        <v>39</v>
      </c>
      <c r="F45" s="23">
        <v>0.036111111111111115</v>
      </c>
      <c r="G45" s="4"/>
      <c r="H45" s="4"/>
      <c r="I45" s="4"/>
      <c r="J45" s="4"/>
      <c r="K45" s="4"/>
      <c r="L45" s="4">
        <v>1</v>
      </c>
      <c r="M45" s="4"/>
      <c r="N45" s="4">
        <v>1</v>
      </c>
      <c r="O45" s="4"/>
      <c r="P45" s="4">
        <v>2</v>
      </c>
      <c r="Q45" s="6">
        <v>0.000173611111111111</v>
      </c>
      <c r="R45" s="6">
        <f>P45*Q45</f>
        <v>0.000347222222222222</v>
      </c>
      <c r="S45" s="23">
        <v>0.03875</v>
      </c>
      <c r="T45" s="37">
        <v>0</v>
      </c>
      <c r="U45" s="41">
        <f>S45-F45+R45-T45</f>
        <v>0.002986111111111107</v>
      </c>
      <c r="V45" s="48">
        <v>13</v>
      </c>
    </row>
    <row r="46" spans="1:22" ht="15.75" thickBot="1">
      <c r="A46" s="50">
        <v>14</v>
      </c>
      <c r="B46" s="44" t="s">
        <v>125</v>
      </c>
      <c r="C46" s="20">
        <v>58</v>
      </c>
      <c r="D46" s="9" t="s">
        <v>133</v>
      </c>
      <c r="E46" s="20" t="s">
        <v>39</v>
      </c>
      <c r="F46" s="23">
        <v>0.03125</v>
      </c>
      <c r="G46" s="4"/>
      <c r="H46" s="4"/>
      <c r="I46" s="4"/>
      <c r="J46" s="4"/>
      <c r="K46" s="4"/>
      <c r="L46" s="4">
        <v>1</v>
      </c>
      <c r="M46" s="4"/>
      <c r="N46" s="4">
        <v>3</v>
      </c>
      <c r="O46" s="4"/>
      <c r="P46" s="4">
        <v>4</v>
      </c>
      <c r="Q46" s="6">
        <v>0.000173611111111111</v>
      </c>
      <c r="R46" s="6">
        <f>P46*Q46</f>
        <v>0.000694444444444444</v>
      </c>
      <c r="S46" s="23">
        <v>0.03363425925925926</v>
      </c>
      <c r="T46" s="37">
        <v>0</v>
      </c>
      <c r="U46" s="41">
        <f>S46-F46+R46-T46</f>
        <v>0.0030787037037037037</v>
      </c>
      <c r="V46" s="39">
        <v>14</v>
      </c>
    </row>
    <row r="47" spans="1:22" ht="15">
      <c r="A47" s="50">
        <v>15</v>
      </c>
      <c r="B47" s="44" t="s">
        <v>147</v>
      </c>
      <c r="C47" s="20">
        <v>44</v>
      </c>
      <c r="D47" s="9" t="s">
        <v>149</v>
      </c>
      <c r="E47" s="27" t="s">
        <v>39</v>
      </c>
      <c r="F47" s="23">
        <v>0.03958333333333333</v>
      </c>
      <c r="G47" s="4"/>
      <c r="H47" s="4"/>
      <c r="I47" s="4"/>
      <c r="J47" s="4"/>
      <c r="K47" s="4"/>
      <c r="L47" s="4">
        <v>1</v>
      </c>
      <c r="M47" s="4"/>
      <c r="N47" s="4"/>
      <c r="O47" s="4"/>
      <c r="P47" s="4">
        <v>1</v>
      </c>
      <c r="Q47" s="13">
        <v>0.000173611111111111</v>
      </c>
      <c r="R47" s="6">
        <f>P47*Q47</f>
        <v>0.000173611111111111</v>
      </c>
      <c r="S47" s="23">
        <v>0.04265046296296296</v>
      </c>
      <c r="T47" s="37">
        <v>0</v>
      </c>
      <c r="U47" s="41">
        <f>S47-F47+R47-T47</f>
        <v>0.003240740740740739</v>
      </c>
      <c r="V47" s="48">
        <v>15</v>
      </c>
    </row>
    <row r="48" spans="1:22" ht="15" customHeight="1" thickBot="1">
      <c r="A48" s="50">
        <v>16</v>
      </c>
      <c r="B48" s="43" t="s">
        <v>125</v>
      </c>
      <c r="C48" s="20">
        <v>59</v>
      </c>
      <c r="D48" s="9" t="s">
        <v>132</v>
      </c>
      <c r="E48" s="20" t="s">
        <v>39</v>
      </c>
      <c r="F48" s="23">
        <v>0.03125</v>
      </c>
      <c r="G48" s="4"/>
      <c r="H48" s="4"/>
      <c r="I48" s="4"/>
      <c r="J48" s="4"/>
      <c r="K48" s="4"/>
      <c r="L48" s="4">
        <v>1</v>
      </c>
      <c r="M48" s="4"/>
      <c r="N48" s="4">
        <v>2</v>
      </c>
      <c r="O48" s="4"/>
      <c r="P48" s="4">
        <v>3</v>
      </c>
      <c r="Q48" s="6">
        <v>0.000173611111111111</v>
      </c>
      <c r="R48" s="6">
        <f>P48*Q48</f>
        <v>0.000520833333333333</v>
      </c>
      <c r="S48" s="23">
        <v>0.03396990740740741</v>
      </c>
      <c r="T48" s="37">
        <v>0</v>
      </c>
      <c r="U48" s="41">
        <f>S48-F48+R48-T48</f>
        <v>0.00324074074074074</v>
      </c>
      <c r="V48" s="39">
        <v>16</v>
      </c>
    </row>
    <row r="49" spans="1:22" ht="15">
      <c r="A49" s="50">
        <v>17</v>
      </c>
      <c r="B49" s="43" t="s">
        <v>125</v>
      </c>
      <c r="C49" s="20">
        <v>55</v>
      </c>
      <c r="D49" s="9" t="s">
        <v>128</v>
      </c>
      <c r="E49" s="27" t="s">
        <v>39</v>
      </c>
      <c r="F49" s="23">
        <v>0.029166666666666664</v>
      </c>
      <c r="G49" s="4"/>
      <c r="H49" s="4"/>
      <c r="I49" s="4"/>
      <c r="J49" s="4"/>
      <c r="K49" s="4"/>
      <c r="L49" s="4"/>
      <c r="M49" s="4"/>
      <c r="N49" s="4">
        <v>5</v>
      </c>
      <c r="O49" s="4"/>
      <c r="P49" s="4">
        <v>5</v>
      </c>
      <c r="Q49" s="6">
        <v>0.000173611111111111</v>
      </c>
      <c r="R49" s="6">
        <f>P49*Q49</f>
        <v>0.0008680555555555551</v>
      </c>
      <c r="S49" s="23">
        <v>0.03167824074074074</v>
      </c>
      <c r="T49" s="37">
        <v>0</v>
      </c>
      <c r="U49" s="41">
        <f>S49-F49+R49-T49</f>
        <v>0.0033796296296296343</v>
      </c>
      <c r="V49" s="48">
        <v>17</v>
      </c>
    </row>
    <row r="50" spans="1:22" ht="15.75" thickBot="1">
      <c r="A50" s="50">
        <v>18</v>
      </c>
      <c r="B50" s="43" t="s">
        <v>147</v>
      </c>
      <c r="C50" s="20">
        <v>45</v>
      </c>
      <c r="D50" s="9" t="s">
        <v>152</v>
      </c>
      <c r="E50" s="20" t="s">
        <v>39</v>
      </c>
      <c r="F50" s="23">
        <v>0.04097222222222222</v>
      </c>
      <c r="G50" s="4"/>
      <c r="H50" s="4"/>
      <c r="I50" s="4"/>
      <c r="J50" s="4"/>
      <c r="K50" s="4"/>
      <c r="L50" s="4">
        <v>1</v>
      </c>
      <c r="M50" s="4"/>
      <c r="N50" s="4"/>
      <c r="O50" s="4"/>
      <c r="P50" s="4">
        <v>1</v>
      </c>
      <c r="Q50" s="6">
        <v>0.000173611111111111</v>
      </c>
      <c r="R50" s="6">
        <f>P50*Q50</f>
        <v>0.000173611111111111</v>
      </c>
      <c r="S50" s="23">
        <v>0.04434027777777778</v>
      </c>
      <c r="T50" s="37">
        <v>0</v>
      </c>
      <c r="U50" s="41">
        <f>S50-F50+R50-T50</f>
        <v>0.0035416666666666656</v>
      </c>
      <c r="V50" s="39">
        <v>18</v>
      </c>
    </row>
    <row r="51" spans="1:22" ht="15">
      <c r="A51" s="106">
        <v>19</v>
      </c>
      <c r="B51" s="43" t="s">
        <v>125</v>
      </c>
      <c r="C51" s="108">
        <v>54</v>
      </c>
      <c r="D51" s="109" t="s">
        <v>129</v>
      </c>
      <c r="E51" s="27" t="s">
        <v>39</v>
      </c>
      <c r="F51" s="112">
        <v>0.029166666666666664</v>
      </c>
      <c r="G51" s="111"/>
      <c r="H51" s="111"/>
      <c r="I51" s="111"/>
      <c r="J51" s="111"/>
      <c r="K51" s="111"/>
      <c r="L51" s="111">
        <v>1</v>
      </c>
      <c r="M51" s="111"/>
      <c r="N51" s="111">
        <v>2</v>
      </c>
      <c r="O51" s="111"/>
      <c r="P51" s="111">
        <v>3</v>
      </c>
      <c r="Q51" s="13">
        <v>0.000173611111111111</v>
      </c>
      <c r="R51" s="13">
        <f>P51*Q51</f>
        <v>0.000520833333333333</v>
      </c>
      <c r="S51" s="112">
        <v>0.03255787037037037</v>
      </c>
      <c r="T51" s="113">
        <v>0</v>
      </c>
      <c r="U51" s="114">
        <f>S51-F51+R51-T51</f>
        <v>0.0039120370370370385</v>
      </c>
      <c r="V51" s="115">
        <v>19</v>
      </c>
    </row>
    <row r="52" spans="1:22" ht="15.75" thickBot="1">
      <c r="A52" s="24">
        <v>20</v>
      </c>
      <c r="B52" s="43" t="s">
        <v>141</v>
      </c>
      <c r="C52" s="20">
        <v>77</v>
      </c>
      <c r="D52" s="9" t="s">
        <v>43</v>
      </c>
      <c r="E52" s="20" t="s">
        <v>39</v>
      </c>
      <c r="F52" s="52">
        <v>0.036111111111111115</v>
      </c>
      <c r="G52" s="4"/>
      <c r="H52" s="4"/>
      <c r="I52" s="4"/>
      <c r="J52" s="4"/>
      <c r="K52" s="4"/>
      <c r="L52" s="4"/>
      <c r="M52" s="4"/>
      <c r="N52" s="4">
        <v>6</v>
      </c>
      <c r="O52" s="4"/>
      <c r="P52" s="4">
        <v>6</v>
      </c>
      <c r="Q52" s="6">
        <v>0.000173611111111111</v>
      </c>
      <c r="R52" s="6">
        <f>P52*Q52</f>
        <v>0.001041666666666666</v>
      </c>
      <c r="S52" s="52">
        <v>0.03917824074074074</v>
      </c>
      <c r="T52" s="37">
        <v>0</v>
      </c>
      <c r="U52" s="41">
        <f>S52-F52+R52-T52</f>
        <v>0.004108796296296294</v>
      </c>
      <c r="V52" s="8">
        <v>20</v>
      </c>
    </row>
    <row r="53" spans="1:22" ht="15">
      <c r="A53" s="24">
        <v>21</v>
      </c>
      <c r="B53" s="43" t="s">
        <v>147</v>
      </c>
      <c r="C53" s="20">
        <v>32</v>
      </c>
      <c r="D53" s="9" t="s">
        <v>151</v>
      </c>
      <c r="E53" s="27" t="s">
        <v>39</v>
      </c>
      <c r="F53" s="52">
        <v>0.04027777777777778</v>
      </c>
      <c r="G53" s="4"/>
      <c r="H53" s="4"/>
      <c r="I53" s="4">
        <v>1</v>
      </c>
      <c r="J53" s="4"/>
      <c r="K53" s="4"/>
      <c r="L53" s="4">
        <v>1</v>
      </c>
      <c r="M53" s="4"/>
      <c r="N53" s="4"/>
      <c r="O53" s="4"/>
      <c r="P53" s="4">
        <v>2</v>
      </c>
      <c r="Q53" s="6">
        <v>0.000173611111111111</v>
      </c>
      <c r="R53" s="6">
        <f>P53*Q53</f>
        <v>0.000347222222222222</v>
      </c>
      <c r="S53" s="52">
        <v>0.04407407407407407</v>
      </c>
      <c r="T53" s="37">
        <v>0</v>
      </c>
      <c r="U53" s="41">
        <f>S53-F53+R53-T53</f>
        <v>0.0041435185185185125</v>
      </c>
      <c r="V53" s="8">
        <v>21</v>
      </c>
    </row>
    <row r="56" ht="15">
      <c r="C56" t="s">
        <v>15</v>
      </c>
    </row>
    <row r="58" spans="3:10" ht="15">
      <c r="C58" s="90" t="s">
        <v>52</v>
      </c>
      <c r="D58" s="90"/>
      <c r="E58" s="90"/>
      <c r="F58" s="90"/>
      <c r="G58" s="90"/>
      <c r="H58" s="90"/>
      <c r="I58" s="90"/>
      <c r="J58" s="90"/>
    </row>
    <row r="59" spans="3:10" ht="15">
      <c r="C59" s="89"/>
      <c r="D59" s="90"/>
      <c r="E59" s="89"/>
      <c r="F59" s="89"/>
      <c r="G59" s="89"/>
      <c r="H59" s="89"/>
      <c r="I59" s="89"/>
      <c r="J59" s="89"/>
    </row>
  </sheetData>
  <sheetProtection/>
  <mergeCells count="30">
    <mergeCell ref="C59:J59"/>
    <mergeCell ref="C58:J58"/>
    <mergeCell ref="A9:A10"/>
    <mergeCell ref="B9:B10"/>
    <mergeCell ref="C9:C10"/>
    <mergeCell ref="D9:D10"/>
    <mergeCell ref="E9:E10"/>
    <mergeCell ref="F9:F10"/>
    <mergeCell ref="A31:A32"/>
    <mergeCell ref="B31:B32"/>
    <mergeCell ref="U9:U10"/>
    <mergeCell ref="V9:V10"/>
    <mergeCell ref="G9:O9"/>
    <mergeCell ref="P9:P10"/>
    <mergeCell ref="Q9:Q10"/>
    <mergeCell ref="R9:R10"/>
    <mergeCell ref="S9:S10"/>
    <mergeCell ref="T9:T10"/>
    <mergeCell ref="U31:U32"/>
    <mergeCell ref="V31:V32"/>
    <mergeCell ref="G31:O31"/>
    <mergeCell ref="P31:P32"/>
    <mergeCell ref="Q31:Q32"/>
    <mergeCell ref="R31:R32"/>
    <mergeCell ref="S31:S32"/>
    <mergeCell ref="T31:T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V39"/>
  <sheetViews>
    <sheetView zoomScalePageLayoutView="0" workbookViewId="0" topLeftCell="A1">
      <selection activeCell="X16" sqref="X16"/>
    </sheetView>
  </sheetViews>
  <sheetFormatPr defaultColWidth="9.140625" defaultRowHeight="15"/>
  <cols>
    <col min="1" max="1" width="26.57421875" style="0" customWidth="1"/>
    <col min="2" max="2" width="3.28125" style="21" customWidth="1"/>
    <col min="3" max="3" width="21.7109375" style="0" customWidth="1"/>
    <col min="4" max="4" width="2.28125" style="21" customWidth="1"/>
    <col min="5" max="5" width="7.7109375" style="21" customWidth="1"/>
    <col min="6" max="6" width="3.57421875" style="21" customWidth="1"/>
    <col min="7" max="14" width="3.7109375" style="21" customWidth="1"/>
    <col min="15" max="15" width="7.28125" style="21" customWidth="1"/>
    <col min="16" max="16" width="7.7109375" style="21" customWidth="1"/>
    <col min="17" max="17" width="7.8515625" style="21" customWidth="1"/>
    <col min="18" max="19" width="8.140625" style="21" customWidth="1"/>
    <col min="20" max="20" width="7.7109375" style="21" customWidth="1"/>
    <col min="21" max="21" width="9.421875" style="21" customWidth="1"/>
    <col min="22" max="22" width="2.7109375" style="18" customWidth="1"/>
  </cols>
  <sheetData>
    <row r="8" spans="1:21" ht="15.75" thickBot="1">
      <c r="A8" s="3" t="s">
        <v>13</v>
      </c>
      <c r="C8" s="3"/>
      <c r="D8" s="18"/>
      <c r="E8" s="1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2" s="12" customFormat="1" ht="15" customHeight="1">
      <c r="A9" s="96" t="s">
        <v>1</v>
      </c>
      <c r="B9" s="75" t="s">
        <v>26</v>
      </c>
      <c r="C9" s="75" t="s">
        <v>22</v>
      </c>
      <c r="D9" s="77" t="s">
        <v>23</v>
      </c>
      <c r="E9" s="75" t="s">
        <v>27</v>
      </c>
      <c r="F9" s="75" t="s">
        <v>2</v>
      </c>
      <c r="G9" s="75"/>
      <c r="H9" s="75"/>
      <c r="I9" s="75"/>
      <c r="J9" s="75"/>
      <c r="K9" s="75"/>
      <c r="L9" s="75"/>
      <c r="M9" s="75"/>
      <c r="N9" s="75"/>
      <c r="O9" s="81" t="s">
        <v>24</v>
      </c>
      <c r="P9" s="75" t="s">
        <v>25</v>
      </c>
      <c r="Q9" s="75" t="s">
        <v>4</v>
      </c>
      <c r="R9" s="75" t="s">
        <v>28</v>
      </c>
      <c r="S9" s="75" t="s">
        <v>12</v>
      </c>
      <c r="T9" s="87" t="s">
        <v>29</v>
      </c>
      <c r="U9" s="83" t="s">
        <v>50</v>
      </c>
      <c r="V9" s="85" t="s">
        <v>5</v>
      </c>
    </row>
    <row r="10" spans="1:22" s="2" customFormat="1" ht="44.25" customHeight="1" thickBot="1">
      <c r="A10" s="97"/>
      <c r="B10" s="76"/>
      <c r="C10" s="76"/>
      <c r="D10" s="78"/>
      <c r="E10" s="76"/>
      <c r="F10" s="60">
        <v>1</v>
      </c>
      <c r="G10" s="60">
        <v>2</v>
      </c>
      <c r="H10" s="60">
        <v>3</v>
      </c>
      <c r="I10" s="60">
        <v>4</v>
      </c>
      <c r="J10" s="60">
        <v>5</v>
      </c>
      <c r="K10" s="60">
        <v>6</v>
      </c>
      <c r="L10" s="60">
        <v>7</v>
      </c>
      <c r="M10" s="60">
        <v>8</v>
      </c>
      <c r="N10" s="60">
        <v>9</v>
      </c>
      <c r="O10" s="82"/>
      <c r="P10" s="76"/>
      <c r="Q10" s="76"/>
      <c r="R10" s="76"/>
      <c r="S10" s="76"/>
      <c r="T10" s="88"/>
      <c r="U10" s="84"/>
      <c r="V10" s="86"/>
    </row>
    <row r="11" spans="1:22" ht="15" customHeight="1" thickBot="1">
      <c r="A11" s="43" t="s">
        <v>134</v>
      </c>
      <c r="B11" s="20">
        <v>60</v>
      </c>
      <c r="C11" s="9" t="s">
        <v>40</v>
      </c>
      <c r="D11" s="20" t="s">
        <v>39</v>
      </c>
      <c r="E11" s="23">
        <v>0.034027777777777775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6">
        <v>0.000173611111111111</v>
      </c>
      <c r="Q11" s="6">
        <f>O11*P11</f>
        <v>0</v>
      </c>
      <c r="R11" s="23">
        <v>0.036111111111111115</v>
      </c>
      <c r="S11" s="37">
        <v>0</v>
      </c>
      <c r="T11" s="41">
        <f>R11-E11+Q11-S11</f>
        <v>0.00208333333333334</v>
      </c>
      <c r="U11" s="99">
        <v>0.014074074074074074</v>
      </c>
      <c r="V11" s="94">
        <v>1</v>
      </c>
    </row>
    <row r="12" spans="1:22" ht="15">
      <c r="A12" s="43" t="s">
        <v>134</v>
      </c>
      <c r="B12" s="20">
        <v>71</v>
      </c>
      <c r="C12" s="9" t="s">
        <v>139</v>
      </c>
      <c r="D12" s="27" t="s">
        <v>39</v>
      </c>
      <c r="E12" s="23">
        <v>0.03333333333333333</v>
      </c>
      <c r="F12" s="4"/>
      <c r="G12" s="4"/>
      <c r="H12" s="4"/>
      <c r="I12" s="4"/>
      <c r="J12" s="4"/>
      <c r="K12" s="4">
        <v>1</v>
      </c>
      <c r="L12" s="4"/>
      <c r="M12" s="4"/>
      <c r="N12" s="4"/>
      <c r="O12" s="4">
        <v>1</v>
      </c>
      <c r="P12" s="6">
        <v>0.000173611111111111</v>
      </c>
      <c r="Q12" s="6">
        <f>O12*P12</f>
        <v>0.000173611111111111</v>
      </c>
      <c r="R12" s="23">
        <v>0.03563657407407408</v>
      </c>
      <c r="S12" s="37">
        <v>0</v>
      </c>
      <c r="T12" s="41">
        <f>R12-E12+Q12-S12</f>
        <v>0.0024768518518518555</v>
      </c>
      <c r="U12" s="99"/>
      <c r="V12" s="94"/>
    </row>
    <row r="13" spans="1:22" ht="15.75" customHeight="1">
      <c r="A13" s="43" t="s">
        <v>134</v>
      </c>
      <c r="B13" s="19">
        <v>63</v>
      </c>
      <c r="C13" s="15" t="s">
        <v>136</v>
      </c>
      <c r="D13" s="19" t="s">
        <v>153</v>
      </c>
      <c r="E13" s="23">
        <v>0.03194444444444445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>
        <v>0.000173611111111111</v>
      </c>
      <c r="Q13" s="17">
        <f>O13*P13</f>
        <v>0</v>
      </c>
      <c r="R13" s="23">
        <v>0.0341087962962963</v>
      </c>
      <c r="S13" s="46">
        <v>0</v>
      </c>
      <c r="T13" s="47">
        <f>R13-E13+Q13-S13</f>
        <v>0.002164351851851848</v>
      </c>
      <c r="U13" s="99"/>
      <c r="V13" s="94"/>
    </row>
    <row r="14" spans="1:22" ht="15">
      <c r="A14" s="43" t="s">
        <v>134</v>
      </c>
      <c r="B14" s="20">
        <v>72</v>
      </c>
      <c r="C14" s="9" t="s">
        <v>135</v>
      </c>
      <c r="D14" s="19" t="s">
        <v>153</v>
      </c>
      <c r="E14" s="23">
        <v>0.03194444444444445</v>
      </c>
      <c r="F14" s="4"/>
      <c r="G14" s="4"/>
      <c r="H14" s="4"/>
      <c r="I14" s="4"/>
      <c r="J14" s="4"/>
      <c r="K14" s="4">
        <v>1</v>
      </c>
      <c r="L14" s="4"/>
      <c r="M14" s="4">
        <v>1</v>
      </c>
      <c r="N14" s="4"/>
      <c r="O14" s="4">
        <v>2</v>
      </c>
      <c r="P14" s="6">
        <v>0.000173611111111111</v>
      </c>
      <c r="Q14" s="17">
        <f>O14*P14</f>
        <v>0.000347222222222222</v>
      </c>
      <c r="R14" s="23">
        <v>0.034027777777777775</v>
      </c>
      <c r="S14" s="37">
        <v>0</v>
      </c>
      <c r="T14" s="47">
        <f>R14-E14+Q14-S14</f>
        <v>0.002430555555555548</v>
      </c>
      <c r="U14" s="99"/>
      <c r="V14" s="94"/>
    </row>
    <row r="15" spans="1:22" ht="15">
      <c r="A15" s="44" t="s">
        <v>134</v>
      </c>
      <c r="B15" s="20">
        <v>70</v>
      </c>
      <c r="C15" s="9" t="s">
        <v>137</v>
      </c>
      <c r="D15" s="19" t="s">
        <v>153</v>
      </c>
      <c r="E15" s="23">
        <v>0.03263888888888889</v>
      </c>
      <c r="F15" s="4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17">
        <v>0.000173611111111111</v>
      </c>
      <c r="Q15" s="17">
        <f>O15*P15</f>
        <v>0.000173611111111111</v>
      </c>
      <c r="R15" s="23">
        <v>0.03490740740740741</v>
      </c>
      <c r="S15" s="46">
        <v>0</v>
      </c>
      <c r="T15" s="47">
        <f>R15-E15+Q15-S15</f>
        <v>0.002442129629629628</v>
      </c>
      <c r="U15" s="99"/>
      <c r="V15" s="94"/>
    </row>
    <row r="16" spans="1:22" ht="15.75" thickBot="1">
      <c r="A16" s="44" t="s">
        <v>134</v>
      </c>
      <c r="B16" s="20">
        <v>64</v>
      </c>
      <c r="C16" s="9" t="s">
        <v>138</v>
      </c>
      <c r="D16" s="19" t="s">
        <v>153</v>
      </c>
      <c r="E16" s="23">
        <v>0.03263888888888889</v>
      </c>
      <c r="F16" s="4"/>
      <c r="G16" s="4"/>
      <c r="H16" s="4"/>
      <c r="I16" s="4"/>
      <c r="J16" s="4"/>
      <c r="K16" s="4">
        <v>1</v>
      </c>
      <c r="L16" s="4"/>
      <c r="M16" s="4"/>
      <c r="N16" s="4"/>
      <c r="O16" s="4">
        <v>1</v>
      </c>
      <c r="P16" s="6">
        <v>0.000173611111111111</v>
      </c>
      <c r="Q16" s="17">
        <f>O16*P16</f>
        <v>0.000173611111111111</v>
      </c>
      <c r="R16" s="23">
        <v>0.034942129629629635</v>
      </c>
      <c r="S16" s="37">
        <v>0</v>
      </c>
      <c r="T16" s="41">
        <f>R16-E16+Q16-S16</f>
        <v>0.0024768518518518555</v>
      </c>
      <c r="U16" s="100"/>
      <c r="V16" s="95"/>
    </row>
    <row r="17" spans="1:22" ht="15" customHeight="1" thickBot="1">
      <c r="A17" s="45" t="s">
        <v>147</v>
      </c>
      <c r="B17" s="20">
        <v>49</v>
      </c>
      <c r="C17" s="9" t="s">
        <v>148</v>
      </c>
      <c r="D17" s="19" t="s">
        <v>153</v>
      </c>
      <c r="E17" s="23">
        <v>0.03888888888888889</v>
      </c>
      <c r="F17" s="4"/>
      <c r="G17" s="34"/>
      <c r="H17" s="34"/>
      <c r="I17" s="34"/>
      <c r="J17" s="34"/>
      <c r="K17" s="34">
        <v>1</v>
      </c>
      <c r="L17" s="34"/>
      <c r="M17" s="34"/>
      <c r="N17" s="34"/>
      <c r="O17" s="34">
        <v>1</v>
      </c>
      <c r="P17" s="35">
        <v>0.000173611111111111</v>
      </c>
      <c r="Q17" s="35">
        <f>O17*P17</f>
        <v>0.000173611111111111</v>
      </c>
      <c r="R17" s="53">
        <v>0.041608796296296297</v>
      </c>
      <c r="S17" s="120">
        <v>0</v>
      </c>
      <c r="T17" s="119">
        <f>R17-E17+Q17-S17</f>
        <v>0.002893518518518518</v>
      </c>
      <c r="U17" s="98">
        <v>0.015844907407407408</v>
      </c>
      <c r="V17" s="93">
        <v>2</v>
      </c>
    </row>
    <row r="18" spans="1:22" ht="15" customHeight="1" thickBot="1">
      <c r="A18" s="43" t="s">
        <v>147</v>
      </c>
      <c r="B18" s="27">
        <v>30</v>
      </c>
      <c r="C18" s="28" t="s">
        <v>45</v>
      </c>
      <c r="D18" s="27" t="s">
        <v>39</v>
      </c>
      <c r="E18" s="32">
        <v>0.03888888888888889</v>
      </c>
      <c r="F18" s="30"/>
      <c r="G18" s="30"/>
      <c r="H18" s="30"/>
      <c r="I18" s="30"/>
      <c r="J18" s="30"/>
      <c r="K18" s="30">
        <v>1</v>
      </c>
      <c r="L18" s="30"/>
      <c r="M18" s="30"/>
      <c r="N18" s="30"/>
      <c r="O18" s="30">
        <v>1</v>
      </c>
      <c r="P18" s="31">
        <v>0.000173611111111111</v>
      </c>
      <c r="Q18" s="31">
        <f>O18*P18</f>
        <v>0.000173611111111111</v>
      </c>
      <c r="R18" s="32">
        <v>0.040532407407407406</v>
      </c>
      <c r="S18" s="36">
        <v>0</v>
      </c>
      <c r="T18" s="40">
        <f>R18-E18+Q18-S18</f>
        <v>0.0018171296296296273</v>
      </c>
      <c r="U18" s="99"/>
      <c r="V18" s="94"/>
    </row>
    <row r="19" spans="1:22" ht="15" customHeight="1" thickBot="1">
      <c r="A19" s="43" t="s">
        <v>147</v>
      </c>
      <c r="B19" s="20">
        <v>31</v>
      </c>
      <c r="C19" s="9" t="s">
        <v>46</v>
      </c>
      <c r="D19" s="27" t="s">
        <v>39</v>
      </c>
      <c r="E19" s="23">
        <v>0.03958333333333333</v>
      </c>
      <c r="F19" s="4"/>
      <c r="G19" s="4"/>
      <c r="H19" s="4"/>
      <c r="I19" s="4"/>
      <c r="J19" s="4"/>
      <c r="K19" s="4">
        <v>1</v>
      </c>
      <c r="L19" s="4"/>
      <c r="M19" s="4"/>
      <c r="N19" s="4"/>
      <c r="O19" s="4">
        <v>1</v>
      </c>
      <c r="P19" s="13">
        <v>0.000173611111111111</v>
      </c>
      <c r="Q19" s="6">
        <f>O19*P19</f>
        <v>0.000173611111111111</v>
      </c>
      <c r="R19" s="23">
        <v>0.0415625</v>
      </c>
      <c r="S19" s="37">
        <v>0</v>
      </c>
      <c r="T19" s="41">
        <f>R19-E19+Q19-S19</f>
        <v>0.0021527777777777817</v>
      </c>
      <c r="U19" s="99"/>
      <c r="V19" s="94"/>
    </row>
    <row r="20" spans="1:22" ht="15" customHeight="1">
      <c r="A20" s="44" t="s">
        <v>147</v>
      </c>
      <c r="B20" s="20">
        <v>48</v>
      </c>
      <c r="C20" s="9" t="s">
        <v>48</v>
      </c>
      <c r="D20" s="27" t="s">
        <v>39</v>
      </c>
      <c r="E20" s="23">
        <v>0.04097222222222222</v>
      </c>
      <c r="F20" s="4"/>
      <c r="G20" s="4"/>
      <c r="H20" s="4"/>
      <c r="I20" s="4"/>
      <c r="J20" s="4"/>
      <c r="K20" s="4">
        <v>1</v>
      </c>
      <c r="L20" s="4"/>
      <c r="M20" s="4"/>
      <c r="N20" s="4"/>
      <c r="O20" s="4">
        <v>1</v>
      </c>
      <c r="P20" s="13">
        <v>0.000173611111111111</v>
      </c>
      <c r="Q20" s="6">
        <f>O20*P20</f>
        <v>0.000173611111111111</v>
      </c>
      <c r="R20" s="23">
        <v>0.04331018518518518</v>
      </c>
      <c r="S20" s="37">
        <v>0</v>
      </c>
      <c r="T20" s="41">
        <f>R20-E20+Q20-S20</f>
        <v>0.0025115740740740693</v>
      </c>
      <c r="U20" s="99"/>
      <c r="V20" s="94"/>
    </row>
    <row r="21" spans="1:22" ht="14.25" customHeight="1" thickBot="1">
      <c r="A21" s="44" t="s">
        <v>147</v>
      </c>
      <c r="B21" s="20">
        <v>46</v>
      </c>
      <c r="C21" s="9" t="s">
        <v>150</v>
      </c>
      <c r="D21" s="19" t="s">
        <v>153</v>
      </c>
      <c r="E21" s="23">
        <v>0.04027777777777778</v>
      </c>
      <c r="F21" s="4"/>
      <c r="G21" s="4"/>
      <c r="H21" s="4"/>
      <c r="I21" s="4"/>
      <c r="J21" s="4"/>
      <c r="K21" s="4">
        <v>1</v>
      </c>
      <c r="L21" s="4"/>
      <c r="M21" s="4"/>
      <c r="N21" s="4"/>
      <c r="O21" s="4">
        <v>1</v>
      </c>
      <c r="P21" s="17">
        <v>0.000173611111111111</v>
      </c>
      <c r="Q21" s="17">
        <f>O21*P21</f>
        <v>0.000173611111111111</v>
      </c>
      <c r="R21" s="23">
        <v>0.043333333333333335</v>
      </c>
      <c r="S21" s="46">
        <v>0</v>
      </c>
      <c r="T21" s="47">
        <f>R21-E21+Q21-S21</f>
        <v>0.0032291666666666653</v>
      </c>
      <c r="U21" s="99"/>
      <c r="V21" s="94"/>
    </row>
    <row r="22" spans="1:22" ht="15" customHeight="1" thickBot="1">
      <c r="A22" s="44" t="s">
        <v>147</v>
      </c>
      <c r="B22" s="20">
        <v>44</v>
      </c>
      <c r="C22" s="9" t="s">
        <v>149</v>
      </c>
      <c r="D22" s="27" t="s">
        <v>39</v>
      </c>
      <c r="E22" s="23">
        <v>0.03958333333333333</v>
      </c>
      <c r="F22" s="4"/>
      <c r="G22" s="4"/>
      <c r="H22" s="4"/>
      <c r="I22" s="4"/>
      <c r="J22" s="4"/>
      <c r="K22" s="4">
        <v>1</v>
      </c>
      <c r="L22" s="4"/>
      <c r="M22" s="4"/>
      <c r="N22" s="4"/>
      <c r="O22" s="4">
        <v>1</v>
      </c>
      <c r="P22" s="13">
        <v>0.000173611111111111</v>
      </c>
      <c r="Q22" s="6">
        <f>O22*P22</f>
        <v>0.000173611111111111</v>
      </c>
      <c r="R22" s="23">
        <v>0.04265046296296296</v>
      </c>
      <c r="S22" s="37">
        <v>0</v>
      </c>
      <c r="T22" s="41">
        <f>R22-E22+Q22-S22</f>
        <v>0.003240740740740739</v>
      </c>
      <c r="U22" s="100"/>
      <c r="V22" s="95"/>
    </row>
    <row r="23" spans="1:22" s="1" customFormat="1" ht="15.75" customHeight="1">
      <c r="A23" s="44" t="s">
        <v>141</v>
      </c>
      <c r="B23" s="20">
        <v>78</v>
      </c>
      <c r="C23" s="9" t="s">
        <v>145</v>
      </c>
      <c r="D23" s="19" t="s">
        <v>153</v>
      </c>
      <c r="E23" s="23">
        <v>0.03680555555555556</v>
      </c>
      <c r="F23" s="4"/>
      <c r="G23" s="4"/>
      <c r="H23" s="5"/>
      <c r="I23" s="4"/>
      <c r="J23" s="4"/>
      <c r="K23" s="5">
        <v>1</v>
      </c>
      <c r="L23" s="4"/>
      <c r="M23" s="4"/>
      <c r="N23" s="4"/>
      <c r="O23" s="4">
        <v>1</v>
      </c>
      <c r="P23" s="6">
        <v>0.000173611111111111</v>
      </c>
      <c r="Q23" s="17">
        <f>O23*P23</f>
        <v>0.000173611111111111</v>
      </c>
      <c r="R23" s="23">
        <v>0.03961805555555555</v>
      </c>
      <c r="S23" s="37">
        <v>0</v>
      </c>
      <c r="T23" s="47">
        <f>R23-E23+Q23-S23</f>
        <v>0.0029861111111111065</v>
      </c>
      <c r="U23" s="98">
        <v>0.017557870370370373</v>
      </c>
      <c r="V23" s="93">
        <v>3</v>
      </c>
    </row>
    <row r="24" spans="1:22" s="1" customFormat="1" ht="15.75" customHeight="1">
      <c r="A24" s="43" t="s">
        <v>141</v>
      </c>
      <c r="B24" s="20">
        <v>80</v>
      </c>
      <c r="C24" s="9" t="s">
        <v>44</v>
      </c>
      <c r="D24" s="20" t="s">
        <v>39</v>
      </c>
      <c r="E24" s="23">
        <v>0.0375</v>
      </c>
      <c r="F24" s="4"/>
      <c r="G24" s="4"/>
      <c r="H24" s="4"/>
      <c r="I24" s="4"/>
      <c r="J24" s="4"/>
      <c r="K24" s="4">
        <v>1</v>
      </c>
      <c r="L24" s="4"/>
      <c r="M24" s="4"/>
      <c r="N24" s="4"/>
      <c r="O24" s="4">
        <v>1</v>
      </c>
      <c r="P24" s="6">
        <v>0.000173611111111111</v>
      </c>
      <c r="Q24" s="6">
        <f>O24*P24</f>
        <v>0.000173611111111111</v>
      </c>
      <c r="R24" s="23">
        <v>0.03982638888888889</v>
      </c>
      <c r="S24" s="37">
        <v>0</v>
      </c>
      <c r="T24" s="41">
        <f>R24-E24+Q24-S24</f>
        <v>0.0025000000000000027</v>
      </c>
      <c r="U24" s="99"/>
      <c r="V24" s="94"/>
    </row>
    <row r="25" spans="1:22" s="1" customFormat="1" ht="15" customHeight="1">
      <c r="A25" s="44" t="s">
        <v>141</v>
      </c>
      <c r="B25" s="20">
        <v>79</v>
      </c>
      <c r="C25" s="9" t="s">
        <v>42</v>
      </c>
      <c r="D25" s="20" t="s">
        <v>39</v>
      </c>
      <c r="E25" s="23">
        <v>0.03680555555555556</v>
      </c>
      <c r="F25" s="4"/>
      <c r="G25" s="4"/>
      <c r="H25" s="4"/>
      <c r="I25" s="4"/>
      <c r="J25" s="4">
        <v>1</v>
      </c>
      <c r="K25" s="4">
        <v>1</v>
      </c>
      <c r="L25" s="4"/>
      <c r="M25" s="4"/>
      <c r="N25" s="4"/>
      <c r="O25" s="4">
        <v>2</v>
      </c>
      <c r="P25" s="6">
        <v>0.000173611111111111</v>
      </c>
      <c r="Q25" s="6">
        <f>O25*P25</f>
        <v>0.000347222222222222</v>
      </c>
      <c r="R25" s="23">
        <v>0.03918981481481481</v>
      </c>
      <c r="S25" s="37">
        <v>0</v>
      </c>
      <c r="T25" s="41">
        <f>R25-E25+Q25-S25</f>
        <v>0.0027314814814814745</v>
      </c>
      <c r="U25" s="99"/>
      <c r="V25" s="94"/>
    </row>
    <row r="26" spans="1:22" s="1" customFormat="1" ht="15.75" thickBot="1">
      <c r="A26" s="44" t="s">
        <v>141</v>
      </c>
      <c r="B26" s="20">
        <v>81</v>
      </c>
      <c r="C26" s="9" t="s">
        <v>146</v>
      </c>
      <c r="D26" s="20" t="s">
        <v>39</v>
      </c>
      <c r="E26" s="23">
        <v>0.0375</v>
      </c>
      <c r="F26" s="4"/>
      <c r="G26" s="4"/>
      <c r="H26" s="4"/>
      <c r="I26" s="4"/>
      <c r="J26" s="4"/>
      <c r="K26" s="4"/>
      <c r="L26" s="4"/>
      <c r="M26" s="4">
        <v>6</v>
      </c>
      <c r="N26" s="4"/>
      <c r="O26" s="4">
        <v>6</v>
      </c>
      <c r="P26" s="6">
        <v>0.000173611111111111</v>
      </c>
      <c r="Q26" s="6">
        <f>O26*P26</f>
        <v>0.001041666666666666</v>
      </c>
      <c r="R26" s="23">
        <v>0.039328703703703706</v>
      </c>
      <c r="S26" s="37">
        <v>0</v>
      </c>
      <c r="T26" s="41">
        <f>R26-E26+Q26-S26</f>
        <v>0.0028703703703703734</v>
      </c>
      <c r="U26" s="99"/>
      <c r="V26" s="94"/>
    </row>
    <row r="27" spans="1:22" s="1" customFormat="1" ht="15" customHeight="1">
      <c r="A27" s="44" t="s">
        <v>141</v>
      </c>
      <c r="B27" s="20">
        <v>76</v>
      </c>
      <c r="C27" s="9" t="s">
        <v>144</v>
      </c>
      <c r="D27" s="27" t="s">
        <v>39</v>
      </c>
      <c r="E27" s="23">
        <v>0.036111111111111115</v>
      </c>
      <c r="F27" s="4"/>
      <c r="G27" s="4"/>
      <c r="H27" s="4"/>
      <c r="I27" s="4"/>
      <c r="J27" s="4"/>
      <c r="K27" s="4">
        <v>1</v>
      </c>
      <c r="L27" s="4"/>
      <c r="M27" s="4">
        <v>1</v>
      </c>
      <c r="N27" s="4"/>
      <c r="O27" s="4">
        <v>2</v>
      </c>
      <c r="P27" s="6">
        <v>0.000173611111111111</v>
      </c>
      <c r="Q27" s="6">
        <f>O27*P27</f>
        <v>0.000347222222222222</v>
      </c>
      <c r="R27" s="23">
        <v>0.03875</v>
      </c>
      <c r="S27" s="37">
        <v>0</v>
      </c>
      <c r="T27" s="41">
        <f>R27-E27+Q27-S27</f>
        <v>0.002986111111111107</v>
      </c>
      <c r="U27" s="99"/>
      <c r="V27" s="94"/>
    </row>
    <row r="28" spans="1:22" ht="15.75" thickBot="1">
      <c r="A28" s="44" t="s">
        <v>141</v>
      </c>
      <c r="B28" s="20">
        <v>73</v>
      </c>
      <c r="C28" s="9" t="s">
        <v>142</v>
      </c>
      <c r="D28" s="19" t="s">
        <v>153</v>
      </c>
      <c r="E28" s="23">
        <v>0.035416666666666666</v>
      </c>
      <c r="F28" s="4"/>
      <c r="G28" s="4"/>
      <c r="H28" s="4"/>
      <c r="I28" s="4"/>
      <c r="J28" s="4"/>
      <c r="K28" s="4">
        <v>1</v>
      </c>
      <c r="L28" s="4"/>
      <c r="M28" s="4"/>
      <c r="N28" s="4"/>
      <c r="O28" s="4">
        <v>1</v>
      </c>
      <c r="P28" s="17">
        <v>0.000173611111111111</v>
      </c>
      <c r="Q28" s="17">
        <f>O28*P28</f>
        <v>0.000173611111111111</v>
      </c>
      <c r="R28" s="23">
        <v>0.03872685185185185</v>
      </c>
      <c r="S28" s="46">
        <v>0</v>
      </c>
      <c r="T28" s="47">
        <f>R28-E28+Q28-S28</f>
        <v>0.0034837962962962978</v>
      </c>
      <c r="U28" s="100"/>
      <c r="V28" s="95"/>
    </row>
    <row r="29" spans="1:22" ht="15" customHeight="1">
      <c r="A29" s="44" t="s">
        <v>125</v>
      </c>
      <c r="B29" s="20">
        <v>41</v>
      </c>
      <c r="C29" s="9" t="s">
        <v>127</v>
      </c>
      <c r="D29" s="19" t="s">
        <v>153</v>
      </c>
      <c r="E29" s="23">
        <v>0.02847222222222222</v>
      </c>
      <c r="F29" s="4"/>
      <c r="G29" s="4"/>
      <c r="H29" s="4"/>
      <c r="I29" s="4"/>
      <c r="J29" s="4"/>
      <c r="K29" s="4"/>
      <c r="L29" s="4"/>
      <c r="M29" s="4">
        <v>4</v>
      </c>
      <c r="N29" s="4"/>
      <c r="O29" s="4">
        <v>4</v>
      </c>
      <c r="P29" s="6">
        <v>0.00017361111111111112</v>
      </c>
      <c r="Q29" s="17">
        <f>O29*P29</f>
        <v>0.0006944444444444445</v>
      </c>
      <c r="R29" s="23">
        <v>0.03113425925925926</v>
      </c>
      <c r="S29" s="37">
        <v>0</v>
      </c>
      <c r="T29" s="47">
        <f>R29-E29+Q29-S29</f>
        <v>0.0033564814814814837</v>
      </c>
      <c r="U29" s="98">
        <v>0.01826388888888889</v>
      </c>
      <c r="V29" s="93">
        <v>4</v>
      </c>
    </row>
    <row r="30" spans="1:22" ht="15" customHeight="1" thickBot="1">
      <c r="A30" s="43" t="s">
        <v>125</v>
      </c>
      <c r="B30" s="20">
        <v>57</v>
      </c>
      <c r="C30" s="9" t="s">
        <v>130</v>
      </c>
      <c r="D30" s="20" t="s">
        <v>39</v>
      </c>
      <c r="E30" s="23">
        <v>0.030555555555555555</v>
      </c>
      <c r="F30" s="4"/>
      <c r="G30" s="4"/>
      <c r="H30" s="4"/>
      <c r="I30" s="4"/>
      <c r="J30" s="4"/>
      <c r="K30" s="4">
        <v>1</v>
      </c>
      <c r="L30" s="4"/>
      <c r="M30" s="4"/>
      <c r="N30" s="4"/>
      <c r="O30" s="4">
        <v>1</v>
      </c>
      <c r="P30" s="6">
        <v>0.000173611111111111</v>
      </c>
      <c r="Q30" s="6">
        <f>O30*P30</f>
        <v>0.000173611111111111</v>
      </c>
      <c r="R30" s="23">
        <v>0.03280092592592593</v>
      </c>
      <c r="S30" s="37">
        <v>0</v>
      </c>
      <c r="T30" s="41">
        <f>R30-E30+Q30-S30</f>
        <v>0.002418981481481484</v>
      </c>
      <c r="U30" s="99"/>
      <c r="V30" s="94"/>
    </row>
    <row r="31" spans="1:22" ht="15" customHeight="1">
      <c r="A31" s="44" t="s">
        <v>125</v>
      </c>
      <c r="B31" s="20">
        <v>56</v>
      </c>
      <c r="C31" s="9" t="s">
        <v>131</v>
      </c>
      <c r="D31" s="27" t="s">
        <v>39</v>
      </c>
      <c r="E31" s="23">
        <v>0.030555555555555555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13">
        <v>0.000173611111111111</v>
      </c>
      <c r="Q31" s="6">
        <f>O31*P31</f>
        <v>0</v>
      </c>
      <c r="R31" s="23">
        <v>0.033344907407407406</v>
      </c>
      <c r="S31" s="37">
        <v>0</v>
      </c>
      <c r="T31" s="41">
        <f>R31-E31+Q31-S31</f>
        <v>0.002789351851851852</v>
      </c>
      <c r="U31" s="99"/>
      <c r="V31" s="94"/>
    </row>
    <row r="32" spans="1:22" ht="15" customHeight="1">
      <c r="A32" s="44" t="s">
        <v>125</v>
      </c>
      <c r="B32" s="20">
        <v>58</v>
      </c>
      <c r="C32" s="9" t="s">
        <v>133</v>
      </c>
      <c r="D32" s="20" t="s">
        <v>39</v>
      </c>
      <c r="E32" s="23">
        <v>0.03125</v>
      </c>
      <c r="F32" s="4"/>
      <c r="G32" s="4"/>
      <c r="H32" s="4"/>
      <c r="I32" s="4"/>
      <c r="J32" s="4"/>
      <c r="K32" s="4">
        <v>1</v>
      </c>
      <c r="L32" s="4"/>
      <c r="M32" s="4">
        <v>3</v>
      </c>
      <c r="N32" s="4"/>
      <c r="O32" s="4">
        <v>4</v>
      </c>
      <c r="P32" s="6">
        <v>0.000173611111111111</v>
      </c>
      <c r="Q32" s="6">
        <f>O32*P32</f>
        <v>0.000694444444444444</v>
      </c>
      <c r="R32" s="23">
        <v>0.03363425925925926</v>
      </c>
      <c r="S32" s="37">
        <v>0</v>
      </c>
      <c r="T32" s="41">
        <f>R32-E32+Q32-S32</f>
        <v>0.0030787037037037037</v>
      </c>
      <c r="U32" s="99"/>
      <c r="V32" s="94"/>
    </row>
    <row r="33" spans="1:22" ht="15" customHeight="1" thickBot="1">
      <c r="A33" s="43" t="s">
        <v>125</v>
      </c>
      <c r="B33" s="20">
        <v>59</v>
      </c>
      <c r="C33" s="9" t="s">
        <v>132</v>
      </c>
      <c r="D33" s="20" t="s">
        <v>39</v>
      </c>
      <c r="E33" s="23">
        <v>0.03125</v>
      </c>
      <c r="F33" s="4"/>
      <c r="G33" s="4"/>
      <c r="H33" s="4"/>
      <c r="I33" s="4"/>
      <c r="J33" s="4"/>
      <c r="K33" s="4">
        <v>1</v>
      </c>
      <c r="L33" s="4"/>
      <c r="M33" s="4">
        <v>2</v>
      </c>
      <c r="N33" s="4"/>
      <c r="O33" s="4">
        <v>3</v>
      </c>
      <c r="P33" s="6">
        <v>0.000173611111111111</v>
      </c>
      <c r="Q33" s="6">
        <f>O33*P33</f>
        <v>0.000520833333333333</v>
      </c>
      <c r="R33" s="23">
        <v>0.03396990740740741</v>
      </c>
      <c r="S33" s="37">
        <v>0</v>
      </c>
      <c r="T33" s="41">
        <f>R33-E33+Q33-S33</f>
        <v>0.00324074074074074</v>
      </c>
      <c r="U33" s="99"/>
      <c r="V33" s="94"/>
    </row>
    <row r="34" spans="1:22" ht="15" customHeight="1" thickBot="1">
      <c r="A34" s="43" t="s">
        <v>125</v>
      </c>
      <c r="B34" s="20">
        <v>55</v>
      </c>
      <c r="C34" s="9" t="s">
        <v>128</v>
      </c>
      <c r="D34" s="27" t="s">
        <v>39</v>
      </c>
      <c r="E34" s="23">
        <v>0.029166666666666664</v>
      </c>
      <c r="F34" s="4"/>
      <c r="G34" s="4"/>
      <c r="H34" s="4"/>
      <c r="I34" s="4"/>
      <c r="J34" s="4"/>
      <c r="K34" s="4"/>
      <c r="L34" s="4"/>
      <c r="M34" s="4">
        <v>5</v>
      </c>
      <c r="N34" s="4"/>
      <c r="O34" s="4">
        <v>5</v>
      </c>
      <c r="P34" s="6">
        <v>0.000173611111111111</v>
      </c>
      <c r="Q34" s="6">
        <f>O34*P34</f>
        <v>0.0008680555555555551</v>
      </c>
      <c r="R34" s="23">
        <v>0.03167824074074074</v>
      </c>
      <c r="S34" s="37">
        <v>0</v>
      </c>
      <c r="T34" s="41">
        <f>R34-E34+Q34-S34</f>
        <v>0.0033796296296296343</v>
      </c>
      <c r="U34" s="100"/>
      <c r="V34" s="95"/>
    </row>
    <row r="37" ht="15">
      <c r="B37" t="s">
        <v>15</v>
      </c>
    </row>
    <row r="39" spans="2:8" ht="15">
      <c r="B39" s="90" t="s">
        <v>53</v>
      </c>
      <c r="C39" s="90"/>
      <c r="D39" s="90"/>
      <c r="E39" s="90"/>
      <c r="F39" s="90"/>
      <c r="G39" s="90"/>
      <c r="H39" s="90"/>
    </row>
  </sheetData>
  <sheetProtection/>
  <mergeCells count="23">
    <mergeCell ref="B39:H39"/>
    <mergeCell ref="O9:O10"/>
    <mergeCell ref="P9:P10"/>
    <mergeCell ref="Q9:Q10"/>
    <mergeCell ref="U23:U28"/>
    <mergeCell ref="U11:U16"/>
    <mergeCell ref="U17:U22"/>
    <mergeCell ref="U29:U34"/>
    <mergeCell ref="R9:R10"/>
    <mergeCell ref="S9:S10"/>
    <mergeCell ref="A9:A10"/>
    <mergeCell ref="B9:B10"/>
    <mergeCell ref="C9:C10"/>
    <mergeCell ref="D9:D10"/>
    <mergeCell ref="E9:E10"/>
    <mergeCell ref="F9:N9"/>
    <mergeCell ref="T9:T10"/>
    <mergeCell ref="U9:U10"/>
    <mergeCell ref="V9:V10"/>
    <mergeCell ref="V11:V16"/>
    <mergeCell ref="V17:V22"/>
    <mergeCell ref="V23:V28"/>
    <mergeCell ref="V29:V34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43">
      <selection activeCell="X18" sqref="X18"/>
    </sheetView>
  </sheetViews>
  <sheetFormatPr defaultColWidth="9.140625" defaultRowHeight="15"/>
  <cols>
    <col min="1" max="1" width="3.28125" style="21" customWidth="1"/>
    <col min="2" max="2" width="21.57421875" style="0" customWidth="1"/>
    <col min="3" max="3" width="6.140625" style="0" customWidth="1"/>
    <col min="4" max="4" width="22.7109375" style="0" customWidth="1"/>
    <col min="5" max="5" width="5.28125" style="0" customWidth="1"/>
    <col min="6" max="6" width="7.8515625" style="0" customWidth="1"/>
    <col min="7" max="9" width="3.7109375" style="0" customWidth="1"/>
    <col min="10" max="10" width="3.57421875" style="0" customWidth="1"/>
    <col min="11" max="15" width="3.7109375" style="0" customWidth="1"/>
    <col min="16" max="16" width="7.8515625" style="0" customWidth="1"/>
    <col min="17" max="17" width="7.7109375" style="0" customWidth="1"/>
    <col min="18" max="18" width="7.8515625" style="0" customWidth="1"/>
    <col min="19" max="20" width="8.140625" style="0" customWidth="1"/>
    <col min="21" max="21" width="7.8515625" style="0" customWidth="1"/>
    <col min="22" max="22" width="4.00390625" style="0" customWidth="1"/>
  </cols>
  <sheetData>
    <row r="1" spans="3:22" ht="15">
      <c r="C1" s="21"/>
      <c r="E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8"/>
    </row>
    <row r="2" spans="3:22" ht="15">
      <c r="C2" s="21"/>
      <c r="E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8"/>
    </row>
    <row r="3" spans="3:22" ht="15">
      <c r="C3" s="21"/>
      <c r="E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8"/>
    </row>
    <row r="4" spans="3:22" ht="15">
      <c r="C4" s="21"/>
      <c r="E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8"/>
    </row>
    <row r="5" spans="3:22" ht="15">
      <c r="C5" s="21"/>
      <c r="E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</row>
    <row r="6" spans="3:22" ht="15">
      <c r="C6" s="21"/>
      <c r="E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8"/>
    </row>
    <row r="7" spans="3:22" ht="15">
      <c r="C7" s="21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8"/>
    </row>
    <row r="8" spans="3:22" ht="15">
      <c r="C8" s="21"/>
      <c r="E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8"/>
    </row>
    <row r="9" spans="2:22" ht="15.75" thickBot="1">
      <c r="B9" s="3" t="s">
        <v>14</v>
      </c>
      <c r="D9" s="3"/>
      <c r="E9" s="18"/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8"/>
    </row>
    <row r="10" spans="1:22" ht="15" customHeight="1">
      <c r="A10" s="91" t="s">
        <v>0</v>
      </c>
      <c r="B10" s="75" t="s">
        <v>1</v>
      </c>
      <c r="C10" s="75" t="s">
        <v>26</v>
      </c>
      <c r="D10" s="75" t="s">
        <v>22</v>
      </c>
      <c r="E10" s="81" t="s">
        <v>23</v>
      </c>
      <c r="F10" s="75" t="s">
        <v>27</v>
      </c>
      <c r="G10" s="75" t="s">
        <v>2</v>
      </c>
      <c r="H10" s="75"/>
      <c r="I10" s="75"/>
      <c r="J10" s="75"/>
      <c r="K10" s="75"/>
      <c r="L10" s="75"/>
      <c r="M10" s="75"/>
      <c r="N10" s="75"/>
      <c r="O10" s="75"/>
      <c r="P10" s="81" t="s">
        <v>24</v>
      </c>
      <c r="Q10" s="75" t="s">
        <v>25</v>
      </c>
      <c r="R10" s="75" t="s">
        <v>4</v>
      </c>
      <c r="S10" s="75" t="s">
        <v>28</v>
      </c>
      <c r="T10" s="75" t="s">
        <v>12</v>
      </c>
      <c r="U10" s="75" t="s">
        <v>29</v>
      </c>
      <c r="V10" s="79" t="s">
        <v>5</v>
      </c>
    </row>
    <row r="11" spans="1:22" ht="34.5" customHeight="1" thickBot="1">
      <c r="A11" s="92"/>
      <c r="B11" s="76"/>
      <c r="C11" s="76"/>
      <c r="D11" s="76"/>
      <c r="E11" s="82"/>
      <c r="F11" s="76"/>
      <c r="G11" s="60">
        <v>1</v>
      </c>
      <c r="H11" s="60">
        <v>2</v>
      </c>
      <c r="I11" s="60">
        <v>3</v>
      </c>
      <c r="J11" s="60">
        <v>4</v>
      </c>
      <c r="K11" s="60">
        <v>5</v>
      </c>
      <c r="L11" s="60">
        <v>6</v>
      </c>
      <c r="M11" s="60">
        <v>7</v>
      </c>
      <c r="N11" s="60">
        <v>8</v>
      </c>
      <c r="O11" s="60">
        <v>9</v>
      </c>
      <c r="P11" s="82"/>
      <c r="Q11" s="76"/>
      <c r="R11" s="76"/>
      <c r="S11" s="76"/>
      <c r="T11" s="76"/>
      <c r="U11" s="76"/>
      <c r="V11" s="80"/>
    </row>
    <row r="12" spans="1:22" ht="15" customHeight="1">
      <c r="A12" s="55">
        <v>1</v>
      </c>
      <c r="B12" s="15" t="s">
        <v>91</v>
      </c>
      <c r="C12" s="19">
        <v>1</v>
      </c>
      <c r="D12" s="15" t="s">
        <v>92</v>
      </c>
      <c r="E12" s="19"/>
      <c r="F12" s="16">
        <v>0.015277777777777777</v>
      </c>
      <c r="G12" s="14"/>
      <c r="H12" s="14"/>
      <c r="I12" s="14"/>
      <c r="J12" s="14"/>
      <c r="K12" s="14"/>
      <c r="L12" s="14">
        <v>1</v>
      </c>
      <c r="M12" s="14"/>
      <c r="N12" s="14"/>
      <c r="O12" s="14"/>
      <c r="P12" s="14">
        <v>1</v>
      </c>
      <c r="Q12" s="17">
        <v>0.000173611111111111</v>
      </c>
      <c r="R12" s="17">
        <f>P12*Q12</f>
        <v>0.000173611111111111</v>
      </c>
      <c r="S12" s="23">
        <v>0.017152777777777777</v>
      </c>
      <c r="T12" s="46">
        <v>0</v>
      </c>
      <c r="U12" s="47">
        <f>S12-F12+R12-T12</f>
        <v>0.002048611111111111</v>
      </c>
      <c r="V12" s="48">
        <v>1</v>
      </c>
    </row>
    <row r="13" spans="1:22" ht="18" customHeight="1">
      <c r="A13" s="50">
        <v>2</v>
      </c>
      <c r="B13" s="15" t="s">
        <v>118</v>
      </c>
      <c r="C13" s="20">
        <v>105</v>
      </c>
      <c r="D13" s="9" t="s">
        <v>119</v>
      </c>
      <c r="E13" s="20"/>
      <c r="F13" s="16">
        <v>0.025694444444444447</v>
      </c>
      <c r="G13" s="4"/>
      <c r="H13" s="4"/>
      <c r="I13" s="4"/>
      <c r="J13" s="4"/>
      <c r="K13" s="4"/>
      <c r="L13" s="4">
        <v>1</v>
      </c>
      <c r="M13" s="4"/>
      <c r="N13" s="4"/>
      <c r="O13" s="4"/>
      <c r="P13" s="4">
        <v>1</v>
      </c>
      <c r="Q13" s="6">
        <v>0.000173611111111111</v>
      </c>
      <c r="R13" s="17">
        <f>P13*Q13</f>
        <v>0.000173611111111111</v>
      </c>
      <c r="S13" s="23">
        <v>0.02773148148148148</v>
      </c>
      <c r="T13" s="46">
        <v>0</v>
      </c>
      <c r="U13" s="47">
        <f>S13-F13+R13-T13</f>
        <v>0.0022106481481481426</v>
      </c>
      <c r="V13" s="39">
        <v>2</v>
      </c>
    </row>
    <row r="14" spans="1:22" ht="15" customHeight="1">
      <c r="A14" s="50">
        <v>3</v>
      </c>
      <c r="B14" s="15" t="s">
        <v>91</v>
      </c>
      <c r="C14" s="20">
        <v>24</v>
      </c>
      <c r="D14" s="9" t="s">
        <v>98</v>
      </c>
      <c r="E14" s="20"/>
      <c r="F14" s="16">
        <v>0.017361111111111112</v>
      </c>
      <c r="G14" s="4"/>
      <c r="H14" s="4"/>
      <c r="I14" s="4"/>
      <c r="J14" s="4"/>
      <c r="K14" s="4"/>
      <c r="L14" s="4">
        <v>1</v>
      </c>
      <c r="M14" s="4"/>
      <c r="N14" s="4"/>
      <c r="O14" s="4"/>
      <c r="P14" s="4">
        <v>1</v>
      </c>
      <c r="Q14" s="17">
        <v>0.000173611111111111</v>
      </c>
      <c r="R14" s="17">
        <f>P14*Q14</f>
        <v>0.000173611111111111</v>
      </c>
      <c r="S14" s="23">
        <v>0.01943287037037037</v>
      </c>
      <c r="T14" s="46">
        <v>0</v>
      </c>
      <c r="U14" s="47">
        <f>S14-F14+R14-T14</f>
        <v>0.0022453703703703702</v>
      </c>
      <c r="V14" s="48">
        <v>3</v>
      </c>
    </row>
    <row r="15" spans="1:22" ht="15">
      <c r="A15" s="50">
        <v>4</v>
      </c>
      <c r="B15" s="15" t="s">
        <v>109</v>
      </c>
      <c r="C15" s="20">
        <v>66</v>
      </c>
      <c r="D15" s="9" t="s">
        <v>116</v>
      </c>
      <c r="E15" s="20"/>
      <c r="F15" s="16">
        <v>0.024305555555555556</v>
      </c>
      <c r="G15" s="4"/>
      <c r="H15" s="4"/>
      <c r="I15" s="4"/>
      <c r="J15" s="4"/>
      <c r="K15" s="4"/>
      <c r="L15" s="4">
        <v>1</v>
      </c>
      <c r="M15" s="4"/>
      <c r="N15" s="4"/>
      <c r="O15" s="4"/>
      <c r="P15" s="4">
        <v>1</v>
      </c>
      <c r="Q15" s="6">
        <v>0.000173611111111111</v>
      </c>
      <c r="R15" s="17">
        <f>P15*Q15</f>
        <v>0.000173611111111111</v>
      </c>
      <c r="S15" s="23">
        <v>0.02664351851851852</v>
      </c>
      <c r="T15" s="46">
        <v>0</v>
      </c>
      <c r="U15" s="47">
        <f>S15-F15+R15-T15</f>
        <v>0.0025115740740740762</v>
      </c>
      <c r="V15" s="48">
        <v>4</v>
      </c>
    </row>
    <row r="16" spans="1:22" ht="15" customHeight="1">
      <c r="A16" s="50">
        <v>5</v>
      </c>
      <c r="B16" s="15" t="s">
        <v>109</v>
      </c>
      <c r="C16" s="20">
        <v>53</v>
      </c>
      <c r="D16" s="9" t="s">
        <v>113</v>
      </c>
      <c r="E16" s="20"/>
      <c r="F16" s="16">
        <v>0.02291666666666667</v>
      </c>
      <c r="G16" s="4"/>
      <c r="H16" s="4"/>
      <c r="I16" s="4"/>
      <c r="J16" s="4"/>
      <c r="K16" s="4"/>
      <c r="L16" s="4">
        <v>1</v>
      </c>
      <c r="M16" s="4"/>
      <c r="N16" s="4"/>
      <c r="O16" s="4"/>
      <c r="P16" s="4">
        <v>1</v>
      </c>
      <c r="Q16" s="17">
        <v>0.000173611111111111</v>
      </c>
      <c r="R16" s="17">
        <f>P16*Q16</f>
        <v>0.000173611111111111</v>
      </c>
      <c r="S16" s="23">
        <v>0.025300925925925925</v>
      </c>
      <c r="T16" s="46">
        <v>0</v>
      </c>
      <c r="U16" s="47">
        <f>S16-F16+R16-T16</f>
        <v>0.002557870370370367</v>
      </c>
      <c r="V16" s="39">
        <v>5</v>
      </c>
    </row>
    <row r="17" spans="1:22" ht="14.25" customHeight="1">
      <c r="A17" s="50">
        <v>6</v>
      </c>
      <c r="B17" s="15" t="s">
        <v>109</v>
      </c>
      <c r="C17" s="20">
        <v>52</v>
      </c>
      <c r="D17" s="9" t="s">
        <v>117</v>
      </c>
      <c r="E17" s="20"/>
      <c r="F17" s="16">
        <v>0.024305555555555556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>
        <v>1</v>
      </c>
      <c r="Q17" s="6">
        <v>0.000173611111111111</v>
      </c>
      <c r="R17" s="17">
        <f>P17*Q17</f>
        <v>0.000173611111111111</v>
      </c>
      <c r="S17" s="23">
        <v>0.02670138888888889</v>
      </c>
      <c r="T17" s="46">
        <v>0</v>
      </c>
      <c r="U17" s="47">
        <f>S17-F17+R17-T17</f>
        <v>0.002569444444444444</v>
      </c>
      <c r="V17" s="48">
        <v>6</v>
      </c>
    </row>
    <row r="18" spans="1:22" ht="15" customHeight="1">
      <c r="A18" s="50">
        <v>7</v>
      </c>
      <c r="B18" s="15" t="s">
        <v>82</v>
      </c>
      <c r="C18" s="20">
        <v>87</v>
      </c>
      <c r="D18" s="9" t="s">
        <v>90</v>
      </c>
      <c r="E18" s="20"/>
      <c r="F18" s="16">
        <v>0.013194444444444444</v>
      </c>
      <c r="G18" s="4"/>
      <c r="H18" s="4"/>
      <c r="I18" s="4"/>
      <c r="J18" s="4"/>
      <c r="K18" s="4"/>
      <c r="L18" s="4">
        <v>1</v>
      </c>
      <c r="M18" s="4"/>
      <c r="N18" s="4"/>
      <c r="O18" s="4"/>
      <c r="P18" s="4">
        <v>1</v>
      </c>
      <c r="Q18" s="17">
        <v>0.000173611111111111</v>
      </c>
      <c r="R18" s="17">
        <f>P18*Q18</f>
        <v>0.000173611111111111</v>
      </c>
      <c r="S18" s="23">
        <v>0.015613425925925926</v>
      </c>
      <c r="T18" s="46">
        <v>0</v>
      </c>
      <c r="U18" s="47">
        <f>S18-F18+R18-T18</f>
        <v>0.002592592592592593</v>
      </c>
      <c r="V18" s="48">
        <v>7</v>
      </c>
    </row>
    <row r="19" spans="1:22" ht="15" customHeight="1">
      <c r="A19" s="106">
        <v>8</v>
      </c>
      <c r="B19" s="9" t="s">
        <v>109</v>
      </c>
      <c r="C19" s="108">
        <v>67</v>
      </c>
      <c r="D19" s="109" t="s">
        <v>111</v>
      </c>
      <c r="E19" s="108"/>
      <c r="F19" s="110">
        <v>0.022222222222222223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6">
        <v>0.000173611111111111</v>
      </c>
      <c r="R19" s="17">
        <f>P19*Q19</f>
        <v>0</v>
      </c>
      <c r="S19" s="117">
        <v>0.024837962962962964</v>
      </c>
      <c r="T19" s="6">
        <v>0</v>
      </c>
      <c r="U19" s="132">
        <f>S19-F19+R19-T19</f>
        <v>0.0026157407407407414</v>
      </c>
      <c r="V19" s="39">
        <v>8</v>
      </c>
    </row>
    <row r="20" spans="1:22" ht="15" customHeight="1">
      <c r="A20" s="106">
        <v>9</v>
      </c>
      <c r="B20" s="9" t="s">
        <v>118</v>
      </c>
      <c r="C20" s="108">
        <v>108</v>
      </c>
      <c r="D20" s="109" t="s">
        <v>123</v>
      </c>
      <c r="E20" s="108"/>
      <c r="F20" s="54">
        <v>0.027777777777777776</v>
      </c>
      <c r="G20" s="111"/>
      <c r="H20" s="111"/>
      <c r="I20" s="111"/>
      <c r="J20" s="111"/>
      <c r="K20" s="111"/>
      <c r="L20" s="111">
        <v>1</v>
      </c>
      <c r="M20" s="111"/>
      <c r="N20" s="111"/>
      <c r="O20" s="111"/>
      <c r="P20" s="111">
        <v>1</v>
      </c>
      <c r="Q20" s="17">
        <v>0.000173611111111111</v>
      </c>
      <c r="R20" s="17">
        <f>P20*Q20</f>
        <v>0.000173611111111111</v>
      </c>
      <c r="S20" s="117">
        <v>0.030219907407407407</v>
      </c>
      <c r="T20" s="6">
        <v>0</v>
      </c>
      <c r="U20" s="132">
        <f>S20-F20+R20-T20</f>
        <v>0.002615740740740742</v>
      </c>
      <c r="V20" s="48">
        <v>9</v>
      </c>
    </row>
    <row r="21" spans="1:22" ht="15" customHeight="1">
      <c r="A21" s="106">
        <v>10</v>
      </c>
      <c r="B21" s="9" t="s">
        <v>109</v>
      </c>
      <c r="C21" s="108">
        <v>68</v>
      </c>
      <c r="D21" s="109" t="s">
        <v>110</v>
      </c>
      <c r="E21" s="108"/>
      <c r="F21" s="54">
        <v>0.022222222222222223</v>
      </c>
      <c r="G21" s="111"/>
      <c r="H21" s="111"/>
      <c r="I21" s="111"/>
      <c r="J21" s="111"/>
      <c r="K21" s="111"/>
      <c r="L21" s="111">
        <v>1</v>
      </c>
      <c r="M21" s="111"/>
      <c r="N21" s="111"/>
      <c r="O21" s="111"/>
      <c r="P21" s="111">
        <v>1</v>
      </c>
      <c r="Q21" s="6">
        <v>0.000173611111111111</v>
      </c>
      <c r="R21" s="17">
        <f>P21*Q21</f>
        <v>0.000173611111111111</v>
      </c>
      <c r="S21" s="117">
        <v>0.02476851851851852</v>
      </c>
      <c r="T21" s="46">
        <v>0</v>
      </c>
      <c r="U21" s="47">
        <f>S21-F21+R21-T21</f>
        <v>0.0027199074074074074</v>
      </c>
      <c r="V21" s="48">
        <v>10</v>
      </c>
    </row>
    <row r="22" spans="1:22" ht="15" customHeight="1">
      <c r="A22" s="106">
        <v>11</v>
      </c>
      <c r="B22" s="9" t="s">
        <v>73</v>
      </c>
      <c r="C22" s="108">
        <v>88</v>
      </c>
      <c r="D22" s="109" t="s">
        <v>74</v>
      </c>
      <c r="E22" s="108"/>
      <c r="F22" s="54">
        <v>0.003472222222222222</v>
      </c>
      <c r="G22" s="111"/>
      <c r="H22" s="111"/>
      <c r="I22" s="111"/>
      <c r="J22" s="111"/>
      <c r="K22" s="111"/>
      <c r="L22" s="111">
        <v>1</v>
      </c>
      <c r="M22" s="111"/>
      <c r="N22" s="111"/>
      <c r="O22" s="111"/>
      <c r="P22" s="111">
        <v>1</v>
      </c>
      <c r="Q22" s="17">
        <v>0.000173611111111111</v>
      </c>
      <c r="R22" s="17">
        <f>P22*Q22</f>
        <v>0.000173611111111111</v>
      </c>
      <c r="S22" s="117">
        <v>0.006145833333333333</v>
      </c>
      <c r="T22" s="46">
        <v>0.00011574074074074073</v>
      </c>
      <c r="U22" s="47">
        <f>S22-F22+R22-T22</f>
        <v>0.002731481481481481</v>
      </c>
      <c r="V22" s="39">
        <v>11</v>
      </c>
    </row>
    <row r="23" spans="1:22" ht="15" customHeight="1">
      <c r="A23" s="106">
        <v>12</v>
      </c>
      <c r="B23" s="9" t="s">
        <v>56</v>
      </c>
      <c r="C23" s="108">
        <v>99</v>
      </c>
      <c r="D23" s="109" t="s">
        <v>59</v>
      </c>
      <c r="E23" s="108"/>
      <c r="F23" s="54">
        <v>0.002777777777777778</v>
      </c>
      <c r="G23" s="111"/>
      <c r="H23" s="111"/>
      <c r="I23" s="111"/>
      <c r="J23" s="111"/>
      <c r="K23" s="111"/>
      <c r="L23" s="111">
        <v>1</v>
      </c>
      <c r="M23" s="111"/>
      <c r="N23" s="111"/>
      <c r="O23" s="111"/>
      <c r="P23" s="111">
        <v>1</v>
      </c>
      <c r="Q23" s="6">
        <v>0.000173611111111111</v>
      </c>
      <c r="R23" s="17">
        <f>P23*Q23</f>
        <v>0.000173611111111111</v>
      </c>
      <c r="S23" s="117">
        <v>0.005439814814814815</v>
      </c>
      <c r="T23" s="46">
        <v>0</v>
      </c>
      <c r="U23" s="47">
        <f>S23-F23+R23-T23</f>
        <v>0.002835648148148148</v>
      </c>
      <c r="V23" s="48">
        <v>12</v>
      </c>
    </row>
    <row r="24" spans="1:22" ht="15" customHeight="1">
      <c r="A24" s="106">
        <v>13</v>
      </c>
      <c r="B24" s="9" t="s">
        <v>82</v>
      </c>
      <c r="C24" s="108">
        <v>91</v>
      </c>
      <c r="D24" s="109" t="s">
        <v>86</v>
      </c>
      <c r="E24" s="108"/>
      <c r="F24" s="54">
        <v>0.011805555555555555</v>
      </c>
      <c r="G24" s="111"/>
      <c r="H24" s="111"/>
      <c r="I24" s="111"/>
      <c r="J24" s="111"/>
      <c r="K24" s="111"/>
      <c r="L24" s="111">
        <v>1</v>
      </c>
      <c r="M24" s="111"/>
      <c r="N24" s="111">
        <v>1</v>
      </c>
      <c r="O24" s="111"/>
      <c r="P24" s="111">
        <v>2</v>
      </c>
      <c r="Q24" s="17">
        <v>0.000173611111111111</v>
      </c>
      <c r="R24" s="17">
        <f>P24*Q24</f>
        <v>0.000347222222222222</v>
      </c>
      <c r="S24" s="117">
        <v>0.014293981481481482</v>
      </c>
      <c r="T24" s="46">
        <v>0</v>
      </c>
      <c r="U24" s="47">
        <f>S24-F24+R24-T24</f>
        <v>0.0028356481481481488</v>
      </c>
      <c r="V24" s="48">
        <v>13</v>
      </c>
    </row>
    <row r="25" spans="1:22" ht="15" customHeight="1">
      <c r="A25" s="106">
        <v>14</v>
      </c>
      <c r="B25" s="9" t="s">
        <v>73</v>
      </c>
      <c r="C25" s="108">
        <v>94</v>
      </c>
      <c r="D25" s="109" t="s">
        <v>79</v>
      </c>
      <c r="E25" s="108"/>
      <c r="F25" s="54">
        <v>0.004861111111111111</v>
      </c>
      <c r="G25" s="111"/>
      <c r="H25" s="111"/>
      <c r="I25" s="111">
        <v>1</v>
      </c>
      <c r="J25" s="111"/>
      <c r="K25" s="111"/>
      <c r="L25" s="111">
        <v>1</v>
      </c>
      <c r="M25" s="111"/>
      <c r="N25" s="111"/>
      <c r="O25" s="111"/>
      <c r="P25" s="111">
        <v>2</v>
      </c>
      <c r="Q25" s="6">
        <v>0.000173611111111111</v>
      </c>
      <c r="R25" s="17">
        <f>P25*Q25</f>
        <v>0.000347222222222222</v>
      </c>
      <c r="S25" s="117">
        <v>0.007395833333333334</v>
      </c>
      <c r="T25" s="46">
        <v>0</v>
      </c>
      <c r="U25" s="47">
        <f>S25-F25+R25-T25</f>
        <v>0.002881944444444445</v>
      </c>
      <c r="V25" s="39">
        <v>14</v>
      </c>
    </row>
    <row r="26" spans="1:22" ht="15" customHeight="1">
      <c r="A26" s="106">
        <v>15</v>
      </c>
      <c r="B26" s="9" t="s">
        <v>73</v>
      </c>
      <c r="C26" s="108">
        <v>93</v>
      </c>
      <c r="D26" s="109" t="s">
        <v>81</v>
      </c>
      <c r="E26" s="108"/>
      <c r="F26" s="54">
        <v>0.005555555555555556</v>
      </c>
      <c r="G26" s="111"/>
      <c r="H26" s="111"/>
      <c r="I26" s="111"/>
      <c r="J26" s="111"/>
      <c r="K26" s="111"/>
      <c r="L26" s="111">
        <v>1</v>
      </c>
      <c r="M26" s="111"/>
      <c r="N26" s="111"/>
      <c r="O26" s="111"/>
      <c r="P26" s="111">
        <v>1</v>
      </c>
      <c r="Q26" s="17">
        <v>0.000173611111111111</v>
      </c>
      <c r="R26" s="17">
        <f>P26*Q26</f>
        <v>0.000173611111111111</v>
      </c>
      <c r="S26" s="117">
        <v>0.008368055555555556</v>
      </c>
      <c r="T26" s="46">
        <v>0</v>
      </c>
      <c r="U26" s="47">
        <f>S26-F26+R26-T26</f>
        <v>0.002986111111111111</v>
      </c>
      <c r="V26" s="48">
        <v>15</v>
      </c>
    </row>
    <row r="27" spans="1:22" ht="15" customHeight="1">
      <c r="A27" s="106">
        <v>16</v>
      </c>
      <c r="B27" s="9" t="s">
        <v>73</v>
      </c>
      <c r="C27" s="108">
        <v>107</v>
      </c>
      <c r="D27" s="109" t="s">
        <v>80</v>
      </c>
      <c r="E27" s="108"/>
      <c r="F27" s="116">
        <v>0.005555555555555556</v>
      </c>
      <c r="G27" s="111"/>
      <c r="H27" s="111"/>
      <c r="I27" s="111"/>
      <c r="J27" s="111"/>
      <c r="K27" s="111"/>
      <c r="L27" s="111">
        <v>1</v>
      </c>
      <c r="M27" s="111"/>
      <c r="N27" s="111"/>
      <c r="O27" s="111"/>
      <c r="P27" s="111">
        <v>1</v>
      </c>
      <c r="Q27" s="6">
        <v>0.000173611111111111</v>
      </c>
      <c r="R27" s="17">
        <f>P27*Q27</f>
        <v>0.000173611111111111</v>
      </c>
      <c r="S27" s="117">
        <v>0.008368055555555556</v>
      </c>
      <c r="T27" s="46">
        <v>0</v>
      </c>
      <c r="U27" s="47">
        <f>S27-F27+R27-T27</f>
        <v>0.002986111111111111</v>
      </c>
      <c r="V27" s="48">
        <v>16</v>
      </c>
    </row>
    <row r="28" spans="1:22" ht="15" customHeight="1">
      <c r="A28" s="106">
        <v>17</v>
      </c>
      <c r="B28" s="9" t="s">
        <v>82</v>
      </c>
      <c r="C28" s="108">
        <v>90</v>
      </c>
      <c r="D28" s="109" t="s">
        <v>85</v>
      </c>
      <c r="E28" s="108"/>
      <c r="F28" s="54">
        <v>0.011805555555555555</v>
      </c>
      <c r="G28" s="111"/>
      <c r="H28" s="111"/>
      <c r="I28" s="111"/>
      <c r="J28" s="111"/>
      <c r="K28" s="111"/>
      <c r="L28" s="111">
        <v>1</v>
      </c>
      <c r="M28" s="111"/>
      <c r="N28" s="111">
        <v>2</v>
      </c>
      <c r="O28" s="111"/>
      <c r="P28" s="111">
        <v>3</v>
      </c>
      <c r="Q28" s="17">
        <v>0.000173611111111111</v>
      </c>
      <c r="R28" s="17">
        <f>P28*Q28</f>
        <v>0.000520833333333333</v>
      </c>
      <c r="S28" s="117">
        <v>0.014282407407407409</v>
      </c>
      <c r="T28" s="46">
        <v>0</v>
      </c>
      <c r="U28" s="47">
        <f>S28-F28+R28-T28</f>
        <v>0.0029976851851851866</v>
      </c>
      <c r="V28" s="39">
        <v>17</v>
      </c>
    </row>
    <row r="29" spans="1:22" ht="15" customHeight="1">
      <c r="A29" s="106">
        <v>18</v>
      </c>
      <c r="B29" s="9" t="s">
        <v>100</v>
      </c>
      <c r="C29" s="108">
        <v>117</v>
      </c>
      <c r="D29" s="109" t="s">
        <v>103</v>
      </c>
      <c r="E29" s="108"/>
      <c r="F29" s="116">
        <v>0.019444444444444445</v>
      </c>
      <c r="G29" s="111"/>
      <c r="H29" s="111"/>
      <c r="I29" s="111">
        <v>1</v>
      </c>
      <c r="J29" s="111"/>
      <c r="K29" s="111"/>
      <c r="L29" s="111">
        <v>1</v>
      </c>
      <c r="M29" s="111"/>
      <c r="N29" s="111">
        <v>1</v>
      </c>
      <c r="O29" s="111"/>
      <c r="P29" s="111">
        <v>3</v>
      </c>
      <c r="Q29" s="6">
        <v>0.000173611111111111</v>
      </c>
      <c r="R29" s="17">
        <f>P29*Q29</f>
        <v>0.000520833333333333</v>
      </c>
      <c r="S29" s="117">
        <v>0.022048611111111113</v>
      </c>
      <c r="T29" s="46">
        <v>0</v>
      </c>
      <c r="U29" s="47">
        <f>S29-F29+R29-T29</f>
        <v>0.003125000000000001</v>
      </c>
      <c r="V29" s="48">
        <v>18</v>
      </c>
    </row>
    <row r="30" spans="1:22" ht="15" customHeight="1">
      <c r="A30" s="106">
        <v>19</v>
      </c>
      <c r="B30" s="9" t="s">
        <v>100</v>
      </c>
      <c r="C30" s="108">
        <v>47</v>
      </c>
      <c r="D30" s="109" t="s">
        <v>104</v>
      </c>
      <c r="E30" s="108"/>
      <c r="F30" s="116">
        <v>0.019444444444444445</v>
      </c>
      <c r="G30" s="111"/>
      <c r="H30" s="111"/>
      <c r="I30" s="111"/>
      <c r="J30" s="111"/>
      <c r="K30" s="111"/>
      <c r="L30" s="111">
        <v>1</v>
      </c>
      <c r="M30" s="111"/>
      <c r="N30" s="111"/>
      <c r="O30" s="111"/>
      <c r="P30" s="111">
        <v>1</v>
      </c>
      <c r="Q30" s="17">
        <v>0.000173611111111111</v>
      </c>
      <c r="R30" s="17">
        <f>P30*Q30</f>
        <v>0.000173611111111111</v>
      </c>
      <c r="S30" s="117">
        <v>0.02255787037037037</v>
      </c>
      <c r="T30" s="46">
        <v>0</v>
      </c>
      <c r="U30" s="47">
        <f>S30-F30+R30-T30</f>
        <v>0.0032870370370370367</v>
      </c>
      <c r="V30" s="48">
        <v>19</v>
      </c>
    </row>
    <row r="31" spans="1:22" ht="15" customHeight="1">
      <c r="A31" s="106">
        <v>20</v>
      </c>
      <c r="B31" s="109" t="s">
        <v>56</v>
      </c>
      <c r="C31" s="108">
        <v>97</v>
      </c>
      <c r="D31" s="109" t="s">
        <v>55</v>
      </c>
      <c r="E31" s="108"/>
      <c r="F31" s="116">
        <v>0.0020833333333333333</v>
      </c>
      <c r="G31" s="111"/>
      <c r="H31" s="111"/>
      <c r="I31" s="111"/>
      <c r="J31" s="111"/>
      <c r="K31" s="111"/>
      <c r="L31" s="111">
        <v>1</v>
      </c>
      <c r="M31" s="111"/>
      <c r="N31" s="111">
        <v>1</v>
      </c>
      <c r="O31" s="111"/>
      <c r="P31" s="111">
        <v>2</v>
      </c>
      <c r="Q31" s="6">
        <v>0.00017361111111111112</v>
      </c>
      <c r="R31" s="17">
        <f>P31*Q31</f>
        <v>0.00034722222222222224</v>
      </c>
      <c r="S31" s="117">
        <v>0.0050347222222222225</v>
      </c>
      <c r="T31" s="46">
        <v>0</v>
      </c>
      <c r="U31" s="47">
        <f>S31-F31+R31-T31</f>
        <v>0.0032986111111111115</v>
      </c>
      <c r="V31" s="39">
        <v>20</v>
      </c>
    </row>
    <row r="32" spans="1:22" ht="15" customHeight="1">
      <c r="A32" s="106">
        <v>21</v>
      </c>
      <c r="B32" s="109" t="s">
        <v>56</v>
      </c>
      <c r="C32" s="108">
        <v>98</v>
      </c>
      <c r="D32" s="109" t="s">
        <v>57</v>
      </c>
      <c r="E32" s="108"/>
      <c r="F32" s="116">
        <v>0.0020833333333333333</v>
      </c>
      <c r="G32" s="111"/>
      <c r="H32" s="111"/>
      <c r="I32" s="111"/>
      <c r="J32" s="111"/>
      <c r="K32" s="111"/>
      <c r="L32" s="111">
        <v>1</v>
      </c>
      <c r="M32" s="111"/>
      <c r="N32" s="111">
        <v>3</v>
      </c>
      <c r="O32" s="111"/>
      <c r="P32" s="111">
        <v>4</v>
      </c>
      <c r="Q32" s="17">
        <v>0.00017361111111111112</v>
      </c>
      <c r="R32" s="17">
        <f>P32*Q32</f>
        <v>0.0006944444444444445</v>
      </c>
      <c r="S32" s="117">
        <v>0.00474537037037037</v>
      </c>
      <c r="T32" s="46">
        <v>0</v>
      </c>
      <c r="U32" s="47">
        <f>S32-F32+R32-T32</f>
        <v>0.0033564814814814816</v>
      </c>
      <c r="V32" s="48">
        <v>21</v>
      </c>
    </row>
    <row r="33" spans="1:22" ht="15.75" customHeight="1">
      <c r="A33" s="106">
        <v>22</v>
      </c>
      <c r="B33" s="109" t="s">
        <v>73</v>
      </c>
      <c r="C33" s="108">
        <v>95</v>
      </c>
      <c r="D33" s="109" t="s">
        <v>77</v>
      </c>
      <c r="E33" s="108"/>
      <c r="F33" s="116">
        <v>0.004166666666666667</v>
      </c>
      <c r="G33" s="111"/>
      <c r="H33" s="111"/>
      <c r="I33" s="111"/>
      <c r="J33" s="111"/>
      <c r="K33" s="111"/>
      <c r="L33" s="111">
        <v>1</v>
      </c>
      <c r="M33" s="111"/>
      <c r="N33" s="111"/>
      <c r="O33" s="111"/>
      <c r="P33" s="111">
        <v>1</v>
      </c>
      <c r="Q33" s="6">
        <v>0.000173611111111111</v>
      </c>
      <c r="R33" s="17">
        <f>P33*Q33</f>
        <v>0.000173611111111111</v>
      </c>
      <c r="S33" s="117">
        <v>0.007361111111111111</v>
      </c>
      <c r="T33" s="46">
        <v>0</v>
      </c>
      <c r="U33" s="47">
        <f>S33-F33+R33-T33</f>
        <v>0.003368055555555555</v>
      </c>
      <c r="V33" s="48">
        <v>22</v>
      </c>
    </row>
    <row r="34" spans="1:22" ht="15.75" customHeight="1">
      <c r="A34" s="106">
        <v>23</v>
      </c>
      <c r="B34" s="109" t="s">
        <v>64</v>
      </c>
      <c r="C34" s="20">
        <v>20</v>
      </c>
      <c r="D34" s="9" t="s">
        <v>67</v>
      </c>
      <c r="E34" s="20"/>
      <c r="F34" s="54">
        <v>0.001388888888888889</v>
      </c>
      <c r="G34" s="4"/>
      <c r="H34" s="4"/>
      <c r="I34" s="4"/>
      <c r="J34" s="4"/>
      <c r="K34" s="4"/>
      <c r="L34" s="4">
        <v>1</v>
      </c>
      <c r="M34" s="4"/>
      <c r="N34" s="4"/>
      <c r="O34" s="4"/>
      <c r="P34" s="4">
        <v>1</v>
      </c>
      <c r="Q34" s="17">
        <v>0.000173611111111111</v>
      </c>
      <c r="R34" s="17">
        <f>P34*Q34</f>
        <v>0.000173611111111111</v>
      </c>
      <c r="S34" s="52">
        <v>0.00462962962962963</v>
      </c>
      <c r="T34" s="46">
        <v>0</v>
      </c>
      <c r="U34" s="47">
        <f>S34-F34+R34-T34</f>
        <v>0.003414351851851852</v>
      </c>
      <c r="V34" s="39">
        <v>23</v>
      </c>
    </row>
    <row r="35" spans="1:22" ht="15.75" customHeight="1">
      <c r="A35" s="106">
        <v>24</v>
      </c>
      <c r="B35" s="109" t="s">
        <v>64</v>
      </c>
      <c r="C35" s="20">
        <v>37</v>
      </c>
      <c r="D35" s="9" t="s">
        <v>66</v>
      </c>
      <c r="E35" s="20"/>
      <c r="F35" s="54">
        <v>0.0006944444444444445</v>
      </c>
      <c r="G35" s="4"/>
      <c r="H35" s="4"/>
      <c r="I35" s="4"/>
      <c r="J35" s="4"/>
      <c r="K35" s="4"/>
      <c r="L35" s="4">
        <v>1</v>
      </c>
      <c r="M35" s="4"/>
      <c r="N35" s="4">
        <v>1</v>
      </c>
      <c r="O35" s="4"/>
      <c r="P35" s="4">
        <v>2</v>
      </c>
      <c r="Q35" s="6">
        <v>0.000173611111111111</v>
      </c>
      <c r="R35" s="17">
        <f>P35*Q35</f>
        <v>0.000347222222222222</v>
      </c>
      <c r="S35" s="52">
        <v>0.0038773148148148143</v>
      </c>
      <c r="T35" s="46">
        <v>0</v>
      </c>
      <c r="U35" s="47">
        <f>S35-F35+R35-T35</f>
        <v>0.0035300925925925916</v>
      </c>
      <c r="V35" s="48">
        <v>24</v>
      </c>
    </row>
    <row r="36" spans="1:22" ht="15.75" customHeight="1">
      <c r="A36" s="106">
        <v>25</v>
      </c>
      <c r="B36" s="9" t="s">
        <v>118</v>
      </c>
      <c r="C36" s="20">
        <v>116</v>
      </c>
      <c r="D36" s="9" t="s">
        <v>120</v>
      </c>
      <c r="E36" s="20"/>
      <c r="F36" s="54">
        <v>0.02638888888888889</v>
      </c>
      <c r="G36" s="4"/>
      <c r="H36" s="4"/>
      <c r="I36" s="4"/>
      <c r="J36" s="4"/>
      <c r="K36" s="4"/>
      <c r="L36" s="4">
        <v>1</v>
      </c>
      <c r="M36" s="4"/>
      <c r="N36" s="4"/>
      <c r="O36" s="4"/>
      <c r="P36" s="4">
        <v>1</v>
      </c>
      <c r="Q36" s="17">
        <v>0.000173611111111111</v>
      </c>
      <c r="R36" s="17">
        <f>P36*Q36</f>
        <v>0.000173611111111111</v>
      </c>
      <c r="S36" s="52">
        <v>0.029756944444444447</v>
      </c>
      <c r="T36" s="46">
        <v>0</v>
      </c>
      <c r="U36" s="47">
        <f>S36-F36+R36-T36</f>
        <v>0.003541666666666669</v>
      </c>
      <c r="V36" s="48">
        <v>25</v>
      </c>
    </row>
    <row r="37" spans="1:22" ht="15.75" customHeight="1" thickBot="1">
      <c r="A37" s="106">
        <v>26</v>
      </c>
      <c r="B37" s="33" t="s">
        <v>64</v>
      </c>
      <c r="C37" s="20">
        <v>34</v>
      </c>
      <c r="D37" s="9" t="s">
        <v>65</v>
      </c>
      <c r="E37" s="20"/>
      <c r="F37" s="54">
        <v>0.0006944444444444445</v>
      </c>
      <c r="G37" s="4"/>
      <c r="H37" s="4"/>
      <c r="I37" s="4"/>
      <c r="J37" s="4"/>
      <c r="K37" s="4"/>
      <c r="L37" s="4">
        <v>1</v>
      </c>
      <c r="M37" s="4"/>
      <c r="N37" s="4"/>
      <c r="O37" s="4"/>
      <c r="P37" s="4">
        <v>1</v>
      </c>
      <c r="Q37" s="6">
        <v>0.000173611111111111</v>
      </c>
      <c r="R37" s="17">
        <f>P37*Q37</f>
        <v>0.000173611111111111</v>
      </c>
      <c r="S37" s="52">
        <v>0.005046296296296296</v>
      </c>
      <c r="T37" s="46">
        <v>0</v>
      </c>
      <c r="U37" s="47">
        <f>S37-F37+R37-T37</f>
        <v>0.004525462962962963</v>
      </c>
      <c r="V37" s="39">
        <v>26</v>
      </c>
    </row>
    <row r="38" spans="1:22" ht="15.75" customHeight="1" thickBot="1">
      <c r="A38" s="106">
        <v>27</v>
      </c>
      <c r="B38" s="51" t="s">
        <v>64</v>
      </c>
      <c r="C38" s="20">
        <v>33</v>
      </c>
      <c r="D38" s="9" t="s">
        <v>70</v>
      </c>
      <c r="E38" s="20"/>
      <c r="F38" s="54">
        <v>0.0020833333333333333</v>
      </c>
      <c r="G38" s="4"/>
      <c r="H38" s="4"/>
      <c r="I38" s="4"/>
      <c r="J38" s="4"/>
      <c r="K38" s="4"/>
      <c r="L38" s="4">
        <v>1</v>
      </c>
      <c r="M38" s="4"/>
      <c r="N38" s="4">
        <v>1</v>
      </c>
      <c r="O38" s="4"/>
      <c r="P38" s="4">
        <v>2</v>
      </c>
      <c r="Q38" s="35">
        <v>0.000173611111111111</v>
      </c>
      <c r="R38" s="35">
        <f>P38*Q38</f>
        <v>0.000347222222222222</v>
      </c>
      <c r="S38" s="52">
        <v>0.0065625</v>
      </c>
      <c r="T38" s="35">
        <v>0</v>
      </c>
      <c r="U38" s="42">
        <f>S38-F38+R38-T38</f>
        <v>0.004826388888888888</v>
      </c>
      <c r="V38" s="48">
        <v>27</v>
      </c>
    </row>
    <row r="39" spans="1:22" ht="15">
      <c r="A39" s="49">
        <v>1</v>
      </c>
      <c r="B39" s="28" t="s">
        <v>91</v>
      </c>
      <c r="C39" s="27">
        <v>23</v>
      </c>
      <c r="D39" s="28" t="s">
        <v>97</v>
      </c>
      <c r="E39" s="27"/>
      <c r="F39" s="29">
        <v>0.016666666666666666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7">
        <v>0.000173611111111111</v>
      </c>
      <c r="R39" s="17">
        <f>P39*Q39</f>
        <v>0</v>
      </c>
      <c r="S39" s="32">
        <v>0.01815972222222222</v>
      </c>
      <c r="T39" s="46">
        <v>0</v>
      </c>
      <c r="U39" s="47">
        <f>S39-F39+R39-T39</f>
        <v>0.001493055555555553</v>
      </c>
      <c r="V39" s="38">
        <v>1</v>
      </c>
    </row>
    <row r="40" spans="1:22" ht="15">
      <c r="A40" s="50">
        <v>2</v>
      </c>
      <c r="B40" s="9" t="s">
        <v>91</v>
      </c>
      <c r="C40" s="20">
        <v>28</v>
      </c>
      <c r="D40" s="9" t="s">
        <v>94</v>
      </c>
      <c r="E40" s="20"/>
      <c r="F40" s="16">
        <v>0.015972222222222224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17">
        <v>0.000173611111111111</v>
      </c>
      <c r="R40" s="17">
        <f>P40*Q40</f>
        <v>0</v>
      </c>
      <c r="S40" s="23">
        <v>0.01747685185185185</v>
      </c>
      <c r="T40" s="46">
        <v>0</v>
      </c>
      <c r="U40" s="47">
        <f>S40-F40+R40-T40</f>
        <v>0.0015046296296296266</v>
      </c>
      <c r="V40" s="39">
        <v>2</v>
      </c>
    </row>
    <row r="41" spans="1:22" ht="15" customHeight="1" thickBot="1">
      <c r="A41" s="50">
        <v>3</v>
      </c>
      <c r="B41" s="9" t="s">
        <v>82</v>
      </c>
      <c r="C41" s="20">
        <v>82</v>
      </c>
      <c r="D41" s="9" t="s">
        <v>83</v>
      </c>
      <c r="E41" s="20"/>
      <c r="F41" s="16">
        <v>0.011111111111111112</v>
      </c>
      <c r="G41" s="4"/>
      <c r="H41" s="4"/>
      <c r="I41" s="4"/>
      <c r="J41" s="4"/>
      <c r="K41" s="4"/>
      <c r="L41" s="4">
        <v>1</v>
      </c>
      <c r="M41" s="4"/>
      <c r="N41" s="4"/>
      <c r="O41" s="4"/>
      <c r="P41" s="4">
        <v>1</v>
      </c>
      <c r="Q41" s="6">
        <v>0.000173611111111111</v>
      </c>
      <c r="R41" s="17">
        <f>P41*Q41</f>
        <v>0.000173611111111111</v>
      </c>
      <c r="S41" s="23">
        <v>0.012951388888888887</v>
      </c>
      <c r="T41" s="46">
        <v>0</v>
      </c>
      <c r="U41" s="47">
        <f>S41-F41+R41-T41</f>
        <v>0.0020138888888888867</v>
      </c>
      <c r="V41" s="39">
        <v>3</v>
      </c>
    </row>
    <row r="42" spans="1:22" ht="15" customHeight="1">
      <c r="A42" s="50">
        <v>4</v>
      </c>
      <c r="B42" s="9" t="s">
        <v>91</v>
      </c>
      <c r="C42" s="20">
        <v>2</v>
      </c>
      <c r="D42" s="9" t="s">
        <v>93</v>
      </c>
      <c r="E42" s="20"/>
      <c r="F42" s="16">
        <v>0.015277777777777777</v>
      </c>
      <c r="G42" s="4"/>
      <c r="H42" s="4"/>
      <c r="I42" s="5"/>
      <c r="J42" s="4"/>
      <c r="K42" s="4"/>
      <c r="L42" s="5">
        <v>1</v>
      </c>
      <c r="M42" s="4"/>
      <c r="N42" s="4"/>
      <c r="O42" s="4"/>
      <c r="P42" s="4">
        <v>1</v>
      </c>
      <c r="Q42" s="17">
        <v>0.000173611111111111</v>
      </c>
      <c r="R42" s="17">
        <f>P42*Q42</f>
        <v>0.000173611111111111</v>
      </c>
      <c r="S42" s="23">
        <v>0.01730324074074074</v>
      </c>
      <c r="T42" s="46">
        <v>0</v>
      </c>
      <c r="U42" s="47">
        <f>S42-F42+R42-T42</f>
        <v>0.002199074074074074</v>
      </c>
      <c r="V42" s="38">
        <v>4</v>
      </c>
    </row>
    <row r="43" spans="1:22" ht="15" customHeight="1">
      <c r="A43" s="50">
        <v>5</v>
      </c>
      <c r="B43" s="9" t="s">
        <v>118</v>
      </c>
      <c r="C43" s="20">
        <v>106</v>
      </c>
      <c r="D43" s="9" t="s">
        <v>124</v>
      </c>
      <c r="E43" s="20"/>
      <c r="F43" s="16">
        <v>0.027777777777777776</v>
      </c>
      <c r="G43" s="4"/>
      <c r="H43" s="4"/>
      <c r="I43" s="4"/>
      <c r="J43" s="4"/>
      <c r="K43" s="4"/>
      <c r="L43" s="4">
        <v>1</v>
      </c>
      <c r="M43" s="4"/>
      <c r="N43" s="4"/>
      <c r="O43" s="4"/>
      <c r="P43" s="4">
        <v>1</v>
      </c>
      <c r="Q43" s="6">
        <v>0.000173611111111111</v>
      </c>
      <c r="R43" s="17">
        <f>P43*Q43</f>
        <v>0.000173611111111111</v>
      </c>
      <c r="S43" s="23">
        <v>0.029837962962962965</v>
      </c>
      <c r="T43" s="46">
        <v>0</v>
      </c>
      <c r="U43" s="47">
        <f>S43-F43+R43-T43</f>
        <v>0.0022337962962963</v>
      </c>
      <c r="V43" s="39">
        <v>5</v>
      </c>
    </row>
    <row r="44" spans="1:22" ht="15.75" thickBot="1">
      <c r="A44" s="50">
        <v>6</v>
      </c>
      <c r="B44" s="9" t="s">
        <v>91</v>
      </c>
      <c r="C44" s="20">
        <v>27</v>
      </c>
      <c r="D44" s="9" t="s">
        <v>95</v>
      </c>
      <c r="E44" s="20"/>
      <c r="F44" s="16">
        <v>0.015972222222222224</v>
      </c>
      <c r="G44" s="4"/>
      <c r="H44" s="4"/>
      <c r="I44" s="4">
        <v>1</v>
      </c>
      <c r="J44" s="4"/>
      <c r="K44" s="4"/>
      <c r="L44" s="4"/>
      <c r="M44" s="4"/>
      <c r="N44" s="4"/>
      <c r="O44" s="4"/>
      <c r="P44" s="4">
        <v>1</v>
      </c>
      <c r="Q44" s="17">
        <v>0.000173611111111111</v>
      </c>
      <c r="R44" s="17">
        <f>P44*Q44</f>
        <v>0.000173611111111111</v>
      </c>
      <c r="S44" s="23">
        <v>0.018055555555555557</v>
      </c>
      <c r="T44" s="46">
        <v>0</v>
      </c>
      <c r="U44" s="47">
        <f>S44-F44+R44-T44</f>
        <v>0.002256944444444444</v>
      </c>
      <c r="V44" s="39">
        <v>6</v>
      </c>
    </row>
    <row r="45" spans="1:22" ht="15" customHeight="1">
      <c r="A45" s="50">
        <v>7</v>
      </c>
      <c r="B45" s="9" t="s">
        <v>91</v>
      </c>
      <c r="C45" s="20">
        <v>25</v>
      </c>
      <c r="D45" s="9" t="s">
        <v>99</v>
      </c>
      <c r="E45" s="20"/>
      <c r="F45" s="16">
        <v>0.017361111111111112</v>
      </c>
      <c r="G45" s="4"/>
      <c r="H45" s="4"/>
      <c r="I45" s="4"/>
      <c r="J45" s="4"/>
      <c r="K45" s="4">
        <v>1</v>
      </c>
      <c r="L45" s="4">
        <v>1</v>
      </c>
      <c r="M45" s="4"/>
      <c r="N45" s="4"/>
      <c r="O45" s="4"/>
      <c r="P45" s="4">
        <v>2</v>
      </c>
      <c r="Q45" s="6">
        <v>0.000173611111111111</v>
      </c>
      <c r="R45" s="17">
        <f>P45*Q45</f>
        <v>0.000347222222222222</v>
      </c>
      <c r="S45" s="23">
        <v>0.01940972222222222</v>
      </c>
      <c r="T45" s="46">
        <v>0</v>
      </c>
      <c r="U45" s="47">
        <f>S45-F45+R45-T45</f>
        <v>0.0023958333333333305</v>
      </c>
      <c r="V45" s="38">
        <v>7</v>
      </c>
    </row>
    <row r="46" spans="1:22" ht="15">
      <c r="A46" s="50">
        <v>8</v>
      </c>
      <c r="B46" s="9" t="s">
        <v>91</v>
      </c>
      <c r="C46" s="20">
        <v>22</v>
      </c>
      <c r="D46" s="9" t="s">
        <v>96</v>
      </c>
      <c r="E46" s="20"/>
      <c r="F46" s="16">
        <v>0.016666666666666666</v>
      </c>
      <c r="G46" s="4"/>
      <c r="H46" s="4"/>
      <c r="I46" s="4"/>
      <c r="J46" s="4"/>
      <c r="K46" s="4"/>
      <c r="L46" s="4">
        <v>1</v>
      </c>
      <c r="M46" s="4"/>
      <c r="N46" s="4">
        <v>2</v>
      </c>
      <c r="O46" s="4"/>
      <c r="P46" s="4">
        <v>3</v>
      </c>
      <c r="Q46" s="17">
        <v>0.000173611111111111</v>
      </c>
      <c r="R46" s="17">
        <f>P46*Q46</f>
        <v>0.000520833333333333</v>
      </c>
      <c r="S46" s="23">
        <v>0.018657407407407407</v>
      </c>
      <c r="T46" s="37">
        <v>0</v>
      </c>
      <c r="U46" s="47">
        <f>S46-F46+R46-T46</f>
        <v>0.002511574074074074</v>
      </c>
      <c r="V46" s="39">
        <v>8</v>
      </c>
    </row>
    <row r="47" spans="1:22" ht="17.25" customHeight="1" thickBot="1">
      <c r="A47" s="50">
        <v>9</v>
      </c>
      <c r="B47" s="9" t="s">
        <v>100</v>
      </c>
      <c r="C47" s="20">
        <v>119</v>
      </c>
      <c r="D47" s="9" t="s">
        <v>108</v>
      </c>
      <c r="E47" s="20"/>
      <c r="F47" s="16">
        <v>0.020833333333333332</v>
      </c>
      <c r="G47" s="4"/>
      <c r="H47" s="4"/>
      <c r="I47" s="4"/>
      <c r="J47" s="4"/>
      <c r="K47" s="4"/>
      <c r="L47" s="4">
        <v>1</v>
      </c>
      <c r="M47" s="4"/>
      <c r="N47" s="4"/>
      <c r="O47" s="4"/>
      <c r="P47" s="4">
        <v>1</v>
      </c>
      <c r="Q47" s="6">
        <v>0.000173611111111111</v>
      </c>
      <c r="R47" s="17">
        <f>P47*Q47</f>
        <v>0.000173611111111111</v>
      </c>
      <c r="S47" s="23">
        <v>0.02318287037037037</v>
      </c>
      <c r="T47" s="37">
        <v>0</v>
      </c>
      <c r="U47" s="47">
        <f>S47-F47+R47-T47</f>
        <v>0.00252314814814815</v>
      </c>
      <c r="V47" s="39">
        <v>9</v>
      </c>
    </row>
    <row r="48" spans="1:22" ht="15">
      <c r="A48" s="50">
        <v>10</v>
      </c>
      <c r="B48" s="9" t="s">
        <v>56</v>
      </c>
      <c r="C48" s="20">
        <v>103</v>
      </c>
      <c r="D48" s="9" t="s">
        <v>62</v>
      </c>
      <c r="E48" s="20"/>
      <c r="F48" s="16">
        <v>0.004166666666666667</v>
      </c>
      <c r="G48" s="4"/>
      <c r="H48" s="4"/>
      <c r="I48" s="4"/>
      <c r="J48" s="4"/>
      <c r="K48" s="4"/>
      <c r="L48" s="4">
        <v>1</v>
      </c>
      <c r="M48" s="4"/>
      <c r="N48" s="4"/>
      <c r="O48" s="4"/>
      <c r="P48" s="4">
        <v>1</v>
      </c>
      <c r="Q48" s="17">
        <v>0.000173611111111111</v>
      </c>
      <c r="R48" s="17">
        <f>P48*Q48</f>
        <v>0.000173611111111111</v>
      </c>
      <c r="S48" s="23">
        <v>0.006527777777777778</v>
      </c>
      <c r="T48" s="37">
        <v>0</v>
      </c>
      <c r="U48" s="47">
        <f>S48-F48+R48-T48</f>
        <v>0.0025347222222222225</v>
      </c>
      <c r="V48" s="38">
        <v>10</v>
      </c>
    </row>
    <row r="49" spans="1:22" ht="15" customHeight="1">
      <c r="A49" s="50">
        <v>11</v>
      </c>
      <c r="B49" s="9" t="s">
        <v>56</v>
      </c>
      <c r="C49" s="20">
        <v>101</v>
      </c>
      <c r="D49" s="9" t="s">
        <v>60</v>
      </c>
      <c r="E49" s="20"/>
      <c r="F49" s="16">
        <v>0.003472222222222222</v>
      </c>
      <c r="G49" s="4"/>
      <c r="H49" s="4"/>
      <c r="I49" s="4"/>
      <c r="J49" s="4"/>
      <c r="K49" s="4"/>
      <c r="L49" s="4">
        <v>1</v>
      </c>
      <c r="M49" s="4"/>
      <c r="N49" s="4"/>
      <c r="O49" s="4"/>
      <c r="P49" s="4">
        <v>1</v>
      </c>
      <c r="Q49" s="6">
        <v>0.000173611111111111</v>
      </c>
      <c r="R49" s="17">
        <f>P49*Q49</f>
        <v>0.000173611111111111</v>
      </c>
      <c r="S49" s="23">
        <v>0.005868055555555554</v>
      </c>
      <c r="T49" s="37">
        <v>0</v>
      </c>
      <c r="U49" s="47">
        <f>S49-F49+R49-T49</f>
        <v>0.002569444444444443</v>
      </c>
      <c r="V49" s="39">
        <v>11</v>
      </c>
    </row>
    <row r="50" spans="1:22" ht="15" customHeight="1" thickBot="1">
      <c r="A50" s="50">
        <v>12</v>
      </c>
      <c r="B50" s="9" t="s">
        <v>56</v>
      </c>
      <c r="C50" s="20">
        <v>102</v>
      </c>
      <c r="D50" s="9" t="s">
        <v>61</v>
      </c>
      <c r="E50" s="20"/>
      <c r="F50" s="16">
        <v>0.003472222222222222</v>
      </c>
      <c r="G50" s="4"/>
      <c r="H50" s="4"/>
      <c r="I50" s="4"/>
      <c r="J50" s="4"/>
      <c r="K50" s="4"/>
      <c r="L50" s="4">
        <v>1</v>
      </c>
      <c r="M50" s="4"/>
      <c r="N50" s="4"/>
      <c r="O50" s="4"/>
      <c r="P50" s="4">
        <v>1</v>
      </c>
      <c r="Q50" s="17">
        <v>0.000173611111111111</v>
      </c>
      <c r="R50" s="17">
        <f>P50*Q50</f>
        <v>0.000173611111111111</v>
      </c>
      <c r="S50" s="23">
        <v>0.005868055555555554</v>
      </c>
      <c r="T50" s="37">
        <v>0</v>
      </c>
      <c r="U50" s="47">
        <f>S50-F50+R50-T50</f>
        <v>0.002569444444444443</v>
      </c>
      <c r="V50" s="39">
        <v>12</v>
      </c>
    </row>
    <row r="51" spans="1:22" ht="15" customHeight="1">
      <c r="A51" s="50">
        <v>13</v>
      </c>
      <c r="B51" s="9" t="s">
        <v>118</v>
      </c>
      <c r="C51" s="20">
        <v>113</v>
      </c>
      <c r="D51" s="9" t="s">
        <v>122</v>
      </c>
      <c r="E51" s="20"/>
      <c r="F51" s="16">
        <v>0.027083333333333334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6">
        <v>0.000173611111111111</v>
      </c>
      <c r="R51" s="17">
        <f>P51*Q51</f>
        <v>0</v>
      </c>
      <c r="S51" s="23">
        <v>0.029664351851851855</v>
      </c>
      <c r="T51" s="37">
        <v>0</v>
      </c>
      <c r="U51" s="47">
        <f>S51-F51+R51-T51</f>
        <v>0.0025810185185185207</v>
      </c>
      <c r="V51" s="38">
        <v>13</v>
      </c>
    </row>
    <row r="52" spans="1:22" ht="15" customHeight="1">
      <c r="A52" s="50">
        <v>14</v>
      </c>
      <c r="B52" s="9" t="s">
        <v>56</v>
      </c>
      <c r="C52" s="20">
        <v>100</v>
      </c>
      <c r="D52" s="9" t="s">
        <v>58</v>
      </c>
      <c r="E52" s="20"/>
      <c r="F52" s="16">
        <v>0.002777777777777778</v>
      </c>
      <c r="G52" s="4"/>
      <c r="H52" s="4"/>
      <c r="I52" s="4"/>
      <c r="J52" s="4"/>
      <c r="K52" s="4"/>
      <c r="L52" s="4">
        <v>1</v>
      </c>
      <c r="M52" s="4"/>
      <c r="N52" s="4"/>
      <c r="O52" s="4"/>
      <c r="P52" s="4">
        <v>1</v>
      </c>
      <c r="Q52" s="17">
        <v>0.000173611111111111</v>
      </c>
      <c r="R52" s="17">
        <f>P52*Q52</f>
        <v>0.000173611111111111</v>
      </c>
      <c r="S52" s="23">
        <v>0.005208333333333333</v>
      </c>
      <c r="T52" s="37">
        <v>0</v>
      </c>
      <c r="U52" s="47">
        <f>S52-F52+R52-T52</f>
        <v>0.002604166666666666</v>
      </c>
      <c r="V52" s="39">
        <v>14</v>
      </c>
    </row>
    <row r="53" spans="1:22" ht="16.5" customHeight="1" thickBot="1">
      <c r="A53" s="50">
        <v>15</v>
      </c>
      <c r="B53" s="9" t="s">
        <v>100</v>
      </c>
      <c r="C53" s="20">
        <v>120</v>
      </c>
      <c r="D53" s="9" t="s">
        <v>105</v>
      </c>
      <c r="E53" s="20"/>
      <c r="F53" s="16">
        <v>0.02013888888888889</v>
      </c>
      <c r="G53" s="4"/>
      <c r="H53" s="4"/>
      <c r="I53" s="4">
        <v>1</v>
      </c>
      <c r="J53" s="4"/>
      <c r="K53" s="4"/>
      <c r="L53" s="4">
        <v>1</v>
      </c>
      <c r="M53" s="4"/>
      <c r="N53" s="4"/>
      <c r="O53" s="4"/>
      <c r="P53" s="4">
        <v>2</v>
      </c>
      <c r="Q53" s="6">
        <v>0.000173611111111111</v>
      </c>
      <c r="R53" s="17">
        <f>P53*Q53</f>
        <v>0.000347222222222222</v>
      </c>
      <c r="S53" s="23">
        <v>0.022511574074074073</v>
      </c>
      <c r="T53" s="37">
        <v>0</v>
      </c>
      <c r="U53" s="47">
        <f>S53-F53+R53-T53</f>
        <v>0.0027199074074074044</v>
      </c>
      <c r="V53" s="39">
        <v>15</v>
      </c>
    </row>
    <row r="54" spans="1:22" ht="15" customHeight="1">
      <c r="A54" s="50">
        <v>16</v>
      </c>
      <c r="B54" s="9" t="s">
        <v>118</v>
      </c>
      <c r="C54" s="20">
        <v>110</v>
      </c>
      <c r="D54" s="9" t="s">
        <v>47</v>
      </c>
      <c r="E54" s="20"/>
      <c r="F54" s="16">
        <v>0.02638888888888889</v>
      </c>
      <c r="G54" s="4"/>
      <c r="H54" s="4"/>
      <c r="I54" s="4"/>
      <c r="J54" s="4"/>
      <c r="K54" s="4"/>
      <c r="L54" s="4"/>
      <c r="M54" s="4"/>
      <c r="N54" s="4">
        <v>1</v>
      </c>
      <c r="O54" s="4"/>
      <c r="P54" s="4">
        <v>1</v>
      </c>
      <c r="Q54" s="17">
        <v>0.000173611111111111</v>
      </c>
      <c r="R54" s="17">
        <f>P54*Q54</f>
        <v>0.000173611111111111</v>
      </c>
      <c r="S54" s="23">
        <v>0.028935185185185185</v>
      </c>
      <c r="T54" s="37">
        <v>0</v>
      </c>
      <c r="U54" s="47">
        <f>S54-F54+R54-T54</f>
        <v>0.0027199074074074074</v>
      </c>
      <c r="V54" s="38">
        <v>16</v>
      </c>
    </row>
    <row r="55" spans="1:22" ht="15" customHeight="1">
      <c r="A55" s="50">
        <v>17</v>
      </c>
      <c r="B55" s="9" t="s">
        <v>118</v>
      </c>
      <c r="C55" s="20">
        <v>111</v>
      </c>
      <c r="D55" s="9" t="s">
        <v>49</v>
      </c>
      <c r="E55" s="20"/>
      <c r="F55" s="16">
        <v>0.025694444444444447</v>
      </c>
      <c r="G55" s="4"/>
      <c r="H55" s="4"/>
      <c r="I55" s="4"/>
      <c r="J55" s="4"/>
      <c r="K55" s="4"/>
      <c r="L55" s="4">
        <v>1</v>
      </c>
      <c r="M55" s="4"/>
      <c r="N55" s="4"/>
      <c r="O55" s="4"/>
      <c r="P55" s="4">
        <v>1</v>
      </c>
      <c r="Q55" s="6">
        <v>0.000173611111111111</v>
      </c>
      <c r="R55" s="17">
        <f>P55*Q55</f>
        <v>0.000173611111111111</v>
      </c>
      <c r="S55" s="23">
        <v>0.028275462962962964</v>
      </c>
      <c r="T55" s="37">
        <v>0</v>
      </c>
      <c r="U55" s="47">
        <f>S55-F55+R55-T55</f>
        <v>0.002754629629629628</v>
      </c>
      <c r="V55" s="39">
        <v>17</v>
      </c>
    </row>
    <row r="56" spans="1:22" ht="15" customHeight="1" thickBot="1">
      <c r="A56" s="50">
        <v>18</v>
      </c>
      <c r="B56" s="9" t="s">
        <v>56</v>
      </c>
      <c r="C56" s="20">
        <v>104</v>
      </c>
      <c r="D56" s="9" t="s">
        <v>63</v>
      </c>
      <c r="E56" s="20"/>
      <c r="F56" s="16">
        <v>0.004166666666666667</v>
      </c>
      <c r="G56" s="4"/>
      <c r="H56" s="4"/>
      <c r="I56" s="4"/>
      <c r="J56" s="4"/>
      <c r="K56" s="4"/>
      <c r="L56" s="4">
        <v>1</v>
      </c>
      <c r="M56" s="4"/>
      <c r="N56" s="4">
        <v>1</v>
      </c>
      <c r="O56" s="4"/>
      <c r="P56" s="4">
        <v>2</v>
      </c>
      <c r="Q56" s="17">
        <v>0.000173611111111111</v>
      </c>
      <c r="R56" s="17">
        <f>P56*Q56</f>
        <v>0.000347222222222222</v>
      </c>
      <c r="S56" s="23">
        <v>0.006574074074074073</v>
      </c>
      <c r="T56" s="37">
        <v>0</v>
      </c>
      <c r="U56" s="47">
        <f>S56-F56+R56-T56</f>
        <v>0.0027546296296296286</v>
      </c>
      <c r="V56" s="39">
        <v>18</v>
      </c>
    </row>
    <row r="57" spans="1:22" ht="15" customHeight="1">
      <c r="A57" s="50">
        <v>19</v>
      </c>
      <c r="B57" s="9" t="s">
        <v>73</v>
      </c>
      <c r="C57" s="20">
        <v>92</v>
      </c>
      <c r="D57" s="9" t="s">
        <v>75</v>
      </c>
      <c r="E57" s="20"/>
      <c r="F57" s="16">
        <v>0.003472222222222222</v>
      </c>
      <c r="G57" s="4"/>
      <c r="H57" s="4"/>
      <c r="I57" s="4"/>
      <c r="J57" s="4"/>
      <c r="K57" s="4"/>
      <c r="L57" s="4">
        <v>1</v>
      </c>
      <c r="M57" s="4"/>
      <c r="N57" s="4">
        <v>1</v>
      </c>
      <c r="O57" s="4"/>
      <c r="P57" s="4">
        <v>2</v>
      </c>
      <c r="Q57" s="6">
        <v>0.000173611111111111</v>
      </c>
      <c r="R57" s="17">
        <f>P57*Q57</f>
        <v>0.000347222222222222</v>
      </c>
      <c r="S57" s="23">
        <v>0.00619212962962963</v>
      </c>
      <c r="T57" s="37">
        <v>0.00023148148148148146</v>
      </c>
      <c r="U57" s="47">
        <f>S57-F57+R57-T57</f>
        <v>0.0028356481481481483</v>
      </c>
      <c r="V57" s="38">
        <v>19</v>
      </c>
    </row>
    <row r="58" spans="1:22" ht="15.75" customHeight="1">
      <c r="A58" s="50">
        <v>20</v>
      </c>
      <c r="B58" s="9" t="s">
        <v>100</v>
      </c>
      <c r="C58" s="20">
        <v>118</v>
      </c>
      <c r="D58" s="9" t="s">
        <v>101</v>
      </c>
      <c r="E58" s="20"/>
      <c r="F58" s="16">
        <v>0.01875</v>
      </c>
      <c r="G58" s="4"/>
      <c r="H58" s="4"/>
      <c r="I58" s="5"/>
      <c r="J58" s="4"/>
      <c r="K58" s="4"/>
      <c r="L58" s="5">
        <v>1</v>
      </c>
      <c r="M58" s="4"/>
      <c r="N58" s="4">
        <v>1</v>
      </c>
      <c r="O58" s="4"/>
      <c r="P58" s="4">
        <v>2</v>
      </c>
      <c r="Q58" s="17">
        <v>0.000173611111111111</v>
      </c>
      <c r="R58" s="17">
        <f>P58*Q58</f>
        <v>0.000347222222222222</v>
      </c>
      <c r="S58" s="23">
        <v>0.021261574074074075</v>
      </c>
      <c r="T58" s="37">
        <v>0</v>
      </c>
      <c r="U58" s="47">
        <f>S58-F58+R58-T58</f>
        <v>0.0028587962962962976</v>
      </c>
      <c r="V58" s="39">
        <v>20</v>
      </c>
    </row>
    <row r="59" spans="1:22" ht="15.75" customHeight="1" thickBot="1">
      <c r="A59" s="50">
        <v>21</v>
      </c>
      <c r="B59" s="9" t="s">
        <v>109</v>
      </c>
      <c r="C59" s="20">
        <v>69</v>
      </c>
      <c r="D59" s="9" t="s">
        <v>114</v>
      </c>
      <c r="E59" s="20"/>
      <c r="F59" s="16">
        <v>0.02361111111111111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6">
        <v>0.000173611111111111</v>
      </c>
      <c r="R59" s="17">
        <f>P59*Q59</f>
        <v>0</v>
      </c>
      <c r="S59" s="23">
        <v>0.02646990740740741</v>
      </c>
      <c r="T59" s="37">
        <v>0</v>
      </c>
      <c r="U59" s="47">
        <f>S59-F59+R59-T59</f>
        <v>0.0028587962962963002</v>
      </c>
      <c r="V59" s="39">
        <v>21</v>
      </c>
    </row>
    <row r="60" spans="1:22" ht="15" customHeight="1">
      <c r="A60" s="50">
        <v>22</v>
      </c>
      <c r="B60" s="9" t="s">
        <v>73</v>
      </c>
      <c r="C60" s="20">
        <v>96</v>
      </c>
      <c r="D60" s="9" t="s">
        <v>78</v>
      </c>
      <c r="E60" s="20"/>
      <c r="F60" s="16">
        <v>0.004861111111111111</v>
      </c>
      <c r="G60" s="4"/>
      <c r="H60" s="4"/>
      <c r="I60" s="4">
        <v>1</v>
      </c>
      <c r="J60" s="4"/>
      <c r="K60" s="4"/>
      <c r="L60" s="4"/>
      <c r="M60" s="4"/>
      <c r="N60" s="4">
        <v>1</v>
      </c>
      <c r="O60" s="4"/>
      <c r="P60" s="4">
        <v>2</v>
      </c>
      <c r="Q60" s="17">
        <v>0.000173611111111111</v>
      </c>
      <c r="R60" s="17">
        <f>P60*Q60</f>
        <v>0.000347222222222222</v>
      </c>
      <c r="S60" s="23">
        <v>0.007407407407407407</v>
      </c>
      <c r="T60" s="37">
        <v>0</v>
      </c>
      <c r="U60" s="47">
        <f>S60-F60+R60-T60</f>
        <v>0.0028935185185185175</v>
      </c>
      <c r="V60" s="38">
        <v>22</v>
      </c>
    </row>
    <row r="61" spans="1:22" ht="15" customHeight="1">
      <c r="A61" s="50">
        <v>23</v>
      </c>
      <c r="B61" s="9" t="s">
        <v>118</v>
      </c>
      <c r="C61" s="20">
        <v>115</v>
      </c>
      <c r="D61" s="9" t="s">
        <v>121</v>
      </c>
      <c r="E61" s="20"/>
      <c r="F61" s="16">
        <v>0.027083333333333334</v>
      </c>
      <c r="G61" s="4"/>
      <c r="H61" s="4"/>
      <c r="I61" s="4"/>
      <c r="J61" s="4"/>
      <c r="K61" s="4"/>
      <c r="L61" s="4">
        <v>1</v>
      </c>
      <c r="M61" s="4"/>
      <c r="N61" s="4"/>
      <c r="O61" s="4"/>
      <c r="P61" s="4">
        <v>1</v>
      </c>
      <c r="Q61" s="6">
        <v>0.000173611111111111</v>
      </c>
      <c r="R61" s="17">
        <f>P61*Q61</f>
        <v>0.000173611111111111</v>
      </c>
      <c r="S61" s="23">
        <v>0.029826388888888892</v>
      </c>
      <c r="T61" s="37">
        <v>0</v>
      </c>
      <c r="U61" s="47">
        <f>S61-F61+R61-T61</f>
        <v>0.0029166666666666685</v>
      </c>
      <c r="V61" s="39">
        <v>23</v>
      </c>
    </row>
    <row r="62" spans="1:22" ht="17.25" customHeight="1" thickBot="1">
      <c r="A62" s="50">
        <v>24</v>
      </c>
      <c r="B62" s="9" t="s">
        <v>82</v>
      </c>
      <c r="C62" s="20">
        <v>85</v>
      </c>
      <c r="D62" s="9" t="s">
        <v>89</v>
      </c>
      <c r="E62" s="20"/>
      <c r="F62" s="16">
        <v>0.013194444444444444</v>
      </c>
      <c r="G62" s="4"/>
      <c r="H62" s="4"/>
      <c r="I62" s="4"/>
      <c r="J62" s="4"/>
      <c r="K62" s="4"/>
      <c r="L62" s="4">
        <v>1</v>
      </c>
      <c r="M62" s="4"/>
      <c r="N62" s="4"/>
      <c r="O62" s="4"/>
      <c r="P62" s="4">
        <v>1</v>
      </c>
      <c r="Q62" s="17">
        <v>0.000173611111111111</v>
      </c>
      <c r="R62" s="17">
        <f>P62*Q62</f>
        <v>0.000173611111111111</v>
      </c>
      <c r="S62" s="23">
        <v>0.015949074074074074</v>
      </c>
      <c r="T62" s="37">
        <v>0</v>
      </c>
      <c r="U62" s="47">
        <f>S62-F62+R62-T62</f>
        <v>0.0029282407407407404</v>
      </c>
      <c r="V62" s="39">
        <v>24</v>
      </c>
    </row>
    <row r="63" spans="1:22" ht="15" customHeight="1">
      <c r="A63" s="50">
        <v>25</v>
      </c>
      <c r="B63" s="15" t="s">
        <v>109</v>
      </c>
      <c r="C63" s="20">
        <v>50</v>
      </c>
      <c r="D63" s="9" t="s">
        <v>115</v>
      </c>
      <c r="E63" s="20"/>
      <c r="F63" s="16">
        <v>0.02361111111111111</v>
      </c>
      <c r="G63" s="4"/>
      <c r="H63" s="4"/>
      <c r="I63" s="4"/>
      <c r="J63" s="4"/>
      <c r="K63" s="4"/>
      <c r="L63" s="4">
        <v>1</v>
      </c>
      <c r="M63" s="4"/>
      <c r="N63" s="4"/>
      <c r="O63" s="4"/>
      <c r="P63" s="4">
        <v>1</v>
      </c>
      <c r="Q63" s="6">
        <v>0.000173611111111111</v>
      </c>
      <c r="R63" s="17">
        <f>P63*Q63</f>
        <v>0.000173611111111111</v>
      </c>
      <c r="S63" s="23">
        <v>0.02642361111111111</v>
      </c>
      <c r="T63" s="37">
        <v>0</v>
      </c>
      <c r="U63" s="47">
        <f>S63-F63+R63-T63</f>
        <v>0.00298611111111111</v>
      </c>
      <c r="V63" s="38">
        <v>25</v>
      </c>
    </row>
    <row r="64" spans="1:22" ht="18.75" customHeight="1">
      <c r="A64" s="50">
        <v>26</v>
      </c>
      <c r="B64" s="15" t="s">
        <v>64</v>
      </c>
      <c r="C64" s="20">
        <v>36</v>
      </c>
      <c r="D64" s="9" t="s">
        <v>69</v>
      </c>
      <c r="E64" s="20"/>
      <c r="F64" s="16">
        <v>0.0020833333333333333</v>
      </c>
      <c r="G64" s="4"/>
      <c r="H64" s="4"/>
      <c r="I64" s="4"/>
      <c r="J64" s="4"/>
      <c r="K64" s="4"/>
      <c r="L64" s="4">
        <v>1</v>
      </c>
      <c r="M64" s="4"/>
      <c r="N64" s="4"/>
      <c r="O64" s="4"/>
      <c r="P64" s="4">
        <v>1</v>
      </c>
      <c r="Q64" s="17">
        <v>0.000173611111111111</v>
      </c>
      <c r="R64" s="17">
        <f>P64*Q64</f>
        <v>0.000173611111111111</v>
      </c>
      <c r="S64" s="23">
        <v>0.0049884259259259265</v>
      </c>
      <c r="T64" s="37">
        <v>0</v>
      </c>
      <c r="U64" s="47">
        <f>S64-F64+R64-T64</f>
        <v>0.003078703703703704</v>
      </c>
      <c r="V64" s="39">
        <v>26</v>
      </c>
    </row>
    <row r="65" spans="1:22" ht="17.25" customHeight="1" thickBot="1">
      <c r="A65" s="50">
        <v>27</v>
      </c>
      <c r="B65" s="15" t="s">
        <v>82</v>
      </c>
      <c r="C65" s="20">
        <v>84</v>
      </c>
      <c r="D65" s="9" t="s">
        <v>88</v>
      </c>
      <c r="E65" s="20"/>
      <c r="F65" s="16">
        <v>0.012499999999999999</v>
      </c>
      <c r="G65" s="4"/>
      <c r="H65" s="4"/>
      <c r="I65" s="4"/>
      <c r="J65" s="4"/>
      <c r="K65" s="4"/>
      <c r="L65" s="4">
        <v>1</v>
      </c>
      <c r="M65" s="4"/>
      <c r="N65" s="4">
        <v>1</v>
      </c>
      <c r="O65" s="4"/>
      <c r="P65" s="4">
        <v>2</v>
      </c>
      <c r="Q65" s="6">
        <v>0.000173611111111111</v>
      </c>
      <c r="R65" s="17">
        <f>P65*Q65</f>
        <v>0.000347222222222222</v>
      </c>
      <c r="S65" s="23">
        <v>0.015324074074074073</v>
      </c>
      <c r="T65" s="37">
        <v>0</v>
      </c>
      <c r="U65" s="47">
        <f>S65-F65+R65-T65</f>
        <v>0.003171296296296296</v>
      </c>
      <c r="V65" s="39">
        <v>27</v>
      </c>
    </row>
    <row r="66" spans="1:22" ht="15" customHeight="1">
      <c r="A66" s="50">
        <v>28</v>
      </c>
      <c r="B66" s="15" t="s">
        <v>109</v>
      </c>
      <c r="C66" s="20">
        <v>65</v>
      </c>
      <c r="D66" s="9" t="s">
        <v>112</v>
      </c>
      <c r="E66" s="20"/>
      <c r="F66" s="16">
        <v>0.02291666666666667</v>
      </c>
      <c r="G66" s="4"/>
      <c r="H66" s="4"/>
      <c r="I66" s="4"/>
      <c r="J66" s="4"/>
      <c r="K66" s="4"/>
      <c r="L66" s="4">
        <v>1</v>
      </c>
      <c r="M66" s="4"/>
      <c r="N66" s="4"/>
      <c r="O66" s="4"/>
      <c r="P66" s="4">
        <v>1</v>
      </c>
      <c r="Q66" s="17">
        <v>0.000173611111111111</v>
      </c>
      <c r="R66" s="17">
        <f>P66*Q66</f>
        <v>0.000173611111111111</v>
      </c>
      <c r="S66" s="23">
        <v>0.025925925925925925</v>
      </c>
      <c r="T66" s="37">
        <v>0</v>
      </c>
      <c r="U66" s="47">
        <f>S66-F66+R66-T66</f>
        <v>0.0031828703703703676</v>
      </c>
      <c r="V66" s="38">
        <v>28</v>
      </c>
    </row>
    <row r="67" spans="1:22" ht="16.5" customHeight="1">
      <c r="A67" s="50">
        <v>29</v>
      </c>
      <c r="B67" s="15" t="s">
        <v>64</v>
      </c>
      <c r="C67" s="20">
        <v>21</v>
      </c>
      <c r="D67" s="9" t="s">
        <v>71</v>
      </c>
      <c r="E67" s="20"/>
      <c r="F67" s="16">
        <v>0.002777777777777778</v>
      </c>
      <c r="G67" s="4"/>
      <c r="H67" s="4"/>
      <c r="I67" s="4">
        <v>1</v>
      </c>
      <c r="J67" s="4"/>
      <c r="K67" s="4"/>
      <c r="L67" s="4">
        <v>1</v>
      </c>
      <c r="M67" s="4"/>
      <c r="N67" s="4"/>
      <c r="O67" s="4"/>
      <c r="P67" s="4">
        <v>2</v>
      </c>
      <c r="Q67" s="6">
        <v>0.000173611111111111</v>
      </c>
      <c r="R67" s="17">
        <f>P67*Q67</f>
        <v>0.000347222222222222</v>
      </c>
      <c r="S67" s="23">
        <v>0.005868055555555554</v>
      </c>
      <c r="T67" s="37">
        <v>0.00023148148148148146</v>
      </c>
      <c r="U67" s="47">
        <f>S67-F67+R67-T67</f>
        <v>0.003206018518518517</v>
      </c>
      <c r="V67" s="39">
        <v>29</v>
      </c>
    </row>
    <row r="68" spans="1:22" ht="15" customHeight="1" thickBot="1">
      <c r="A68" s="50">
        <v>30</v>
      </c>
      <c r="B68" s="15" t="s">
        <v>100</v>
      </c>
      <c r="C68" s="20">
        <v>38</v>
      </c>
      <c r="D68" s="9" t="s">
        <v>107</v>
      </c>
      <c r="E68" s="20"/>
      <c r="F68" s="16">
        <v>0.020833333333333332</v>
      </c>
      <c r="G68" s="4"/>
      <c r="H68" s="4"/>
      <c r="I68" s="4">
        <v>1</v>
      </c>
      <c r="J68" s="4"/>
      <c r="K68" s="4"/>
      <c r="L68" s="4">
        <v>1</v>
      </c>
      <c r="M68" s="4"/>
      <c r="N68" s="4">
        <v>1</v>
      </c>
      <c r="O68" s="4"/>
      <c r="P68" s="4">
        <v>3</v>
      </c>
      <c r="Q68" s="17">
        <v>0.000173611111111111</v>
      </c>
      <c r="R68" s="17">
        <f>P68*Q68</f>
        <v>0.000520833333333333</v>
      </c>
      <c r="S68" s="23">
        <v>0.02351851851851852</v>
      </c>
      <c r="T68" s="37">
        <v>0</v>
      </c>
      <c r="U68" s="47">
        <f>S68-F68+R68-T68</f>
        <v>0.0032060185185185195</v>
      </c>
      <c r="V68" s="39">
        <v>30</v>
      </c>
    </row>
    <row r="69" spans="1:22" ht="15" customHeight="1">
      <c r="A69" s="50">
        <v>31</v>
      </c>
      <c r="B69" s="15" t="s">
        <v>64</v>
      </c>
      <c r="C69" s="20">
        <v>39</v>
      </c>
      <c r="D69" s="9" t="s">
        <v>68</v>
      </c>
      <c r="E69" s="20"/>
      <c r="F69" s="16">
        <v>0.001388888888888889</v>
      </c>
      <c r="G69" s="4"/>
      <c r="H69" s="4"/>
      <c r="I69" s="4"/>
      <c r="J69" s="4"/>
      <c r="K69" s="4"/>
      <c r="L69" s="4"/>
      <c r="M69" s="4"/>
      <c r="N69" s="4">
        <v>2</v>
      </c>
      <c r="O69" s="4"/>
      <c r="P69" s="4">
        <v>2</v>
      </c>
      <c r="Q69" s="6">
        <v>0.000173611111111111</v>
      </c>
      <c r="R69" s="17">
        <f>P69*Q69</f>
        <v>0.000347222222222222</v>
      </c>
      <c r="S69" s="23">
        <v>0.00431712962962963</v>
      </c>
      <c r="T69" s="37">
        <v>0</v>
      </c>
      <c r="U69" s="47">
        <f>S69-F69+R69-T69</f>
        <v>0.0032754629629629627</v>
      </c>
      <c r="V69" s="38">
        <v>31</v>
      </c>
    </row>
    <row r="70" spans="1:22" ht="15" customHeight="1">
      <c r="A70" s="106">
        <v>32</v>
      </c>
      <c r="B70" s="15" t="s">
        <v>82</v>
      </c>
      <c r="C70" s="108">
        <v>89</v>
      </c>
      <c r="D70" s="109" t="s">
        <v>87</v>
      </c>
      <c r="E70" s="108"/>
      <c r="F70" s="110">
        <v>0.012499999999999999</v>
      </c>
      <c r="G70" s="111"/>
      <c r="H70" s="111"/>
      <c r="I70" s="111"/>
      <c r="J70" s="111"/>
      <c r="K70" s="111"/>
      <c r="L70" s="111">
        <v>1</v>
      </c>
      <c r="M70" s="111"/>
      <c r="N70" s="111">
        <v>2</v>
      </c>
      <c r="O70" s="111"/>
      <c r="P70" s="111">
        <v>3</v>
      </c>
      <c r="Q70" s="17">
        <v>0.000173611111111111</v>
      </c>
      <c r="R70" s="17">
        <f>P70*Q70</f>
        <v>0.000520833333333333</v>
      </c>
      <c r="S70" s="112">
        <v>0.015277777777777777</v>
      </c>
      <c r="T70" s="37">
        <v>0</v>
      </c>
      <c r="U70" s="47">
        <f>S70-F70+R70-T70</f>
        <v>0.0032986111111111115</v>
      </c>
      <c r="V70" s="39">
        <v>32</v>
      </c>
    </row>
    <row r="71" spans="1:22" ht="15" customHeight="1" thickBot="1">
      <c r="A71" s="50">
        <v>33</v>
      </c>
      <c r="B71" s="9" t="s">
        <v>82</v>
      </c>
      <c r="C71" s="20">
        <v>83</v>
      </c>
      <c r="D71" s="9" t="s">
        <v>84</v>
      </c>
      <c r="E71" s="20"/>
      <c r="F71" s="54">
        <v>0.011111111111111112</v>
      </c>
      <c r="G71" s="4"/>
      <c r="H71" s="4"/>
      <c r="I71" s="4"/>
      <c r="J71" s="4"/>
      <c r="K71" s="4"/>
      <c r="L71" s="4"/>
      <c r="M71" s="4"/>
      <c r="N71" s="4">
        <v>4</v>
      </c>
      <c r="O71" s="4"/>
      <c r="P71" s="4">
        <v>4</v>
      </c>
      <c r="Q71" s="6">
        <v>0.000173611111111111</v>
      </c>
      <c r="R71" s="17">
        <f>P71*Q71</f>
        <v>0.000694444444444444</v>
      </c>
      <c r="S71" s="52">
        <v>0.01386574074074074</v>
      </c>
      <c r="T71" s="37">
        <v>0</v>
      </c>
      <c r="U71" s="47">
        <f>S71-F71+R71-T71</f>
        <v>0.003449074074074072</v>
      </c>
      <c r="V71" s="39">
        <v>33</v>
      </c>
    </row>
    <row r="72" spans="1:22" ht="15" customHeight="1">
      <c r="A72" s="50">
        <v>34</v>
      </c>
      <c r="B72" s="9" t="s">
        <v>100</v>
      </c>
      <c r="C72" s="20">
        <v>86</v>
      </c>
      <c r="D72" s="9" t="s">
        <v>106</v>
      </c>
      <c r="E72" s="20"/>
      <c r="F72" s="54">
        <v>0.02013888888888889</v>
      </c>
      <c r="G72" s="4"/>
      <c r="H72" s="4"/>
      <c r="I72" s="4"/>
      <c r="J72" s="4"/>
      <c r="K72" s="4"/>
      <c r="L72" s="4"/>
      <c r="M72" s="4"/>
      <c r="N72" s="4">
        <v>2</v>
      </c>
      <c r="O72" s="4"/>
      <c r="P72" s="4">
        <v>2</v>
      </c>
      <c r="Q72" s="17">
        <v>0.000173611111111111</v>
      </c>
      <c r="R72" s="17">
        <f>P72*Q72</f>
        <v>0.000347222222222222</v>
      </c>
      <c r="S72" s="52">
        <v>0.02326388888888889</v>
      </c>
      <c r="T72" s="37">
        <v>0</v>
      </c>
      <c r="U72" s="47">
        <f>S72-F72+R72-T72</f>
        <v>0.003472222222222221</v>
      </c>
      <c r="V72" s="38">
        <v>34</v>
      </c>
    </row>
    <row r="73" spans="1:22" ht="15" customHeight="1">
      <c r="A73" s="106">
        <v>35</v>
      </c>
      <c r="B73" s="9" t="s">
        <v>100</v>
      </c>
      <c r="C73" s="20">
        <v>112</v>
      </c>
      <c r="D73" s="9" t="s">
        <v>102</v>
      </c>
      <c r="E73" s="20"/>
      <c r="F73" s="54">
        <v>0.01875</v>
      </c>
      <c r="G73" s="4"/>
      <c r="H73" s="4"/>
      <c r="I73" s="4">
        <v>1</v>
      </c>
      <c r="J73" s="4"/>
      <c r="K73" s="4"/>
      <c r="L73" s="4">
        <v>1</v>
      </c>
      <c r="M73" s="4"/>
      <c r="N73" s="4">
        <v>1</v>
      </c>
      <c r="O73" s="4"/>
      <c r="P73" s="4">
        <v>3</v>
      </c>
      <c r="Q73" s="6">
        <v>0.000173611111111111</v>
      </c>
      <c r="R73" s="17">
        <f>P73*Q73</f>
        <v>0.000520833333333333</v>
      </c>
      <c r="S73" s="52">
        <v>0.02171296296296296</v>
      </c>
      <c r="T73" s="37">
        <v>0</v>
      </c>
      <c r="U73" s="47">
        <f>S73-F73+R73-T73</f>
        <v>0.0034837962962962956</v>
      </c>
      <c r="V73" s="39">
        <v>35</v>
      </c>
    </row>
    <row r="74" spans="1:22" ht="15" customHeight="1" thickBot="1">
      <c r="A74" s="50">
        <v>36</v>
      </c>
      <c r="B74" s="9" t="s">
        <v>73</v>
      </c>
      <c r="C74" s="20">
        <v>114</v>
      </c>
      <c r="D74" s="9" t="s">
        <v>76</v>
      </c>
      <c r="E74" s="20"/>
      <c r="F74" s="54">
        <v>0.004166666666666667</v>
      </c>
      <c r="G74" s="4"/>
      <c r="H74" s="4"/>
      <c r="I74" s="4"/>
      <c r="J74" s="4"/>
      <c r="K74" s="4"/>
      <c r="L74" s="4"/>
      <c r="M74" s="4"/>
      <c r="N74" s="4">
        <v>6</v>
      </c>
      <c r="O74" s="4"/>
      <c r="P74" s="4">
        <v>6</v>
      </c>
      <c r="Q74" s="17">
        <v>0.000173611111111111</v>
      </c>
      <c r="R74" s="17">
        <f>P74*Q74</f>
        <v>0.001041666666666666</v>
      </c>
      <c r="S74" s="52">
        <v>0.006701388888888889</v>
      </c>
      <c r="T74" s="37">
        <v>0</v>
      </c>
      <c r="U74" s="47">
        <f>S74-F74+R74-T74</f>
        <v>0.003576388888888888</v>
      </c>
      <c r="V74" s="39">
        <v>36</v>
      </c>
    </row>
    <row r="75" spans="1:22" ht="15" customHeight="1">
      <c r="A75" s="50">
        <v>37</v>
      </c>
      <c r="B75" s="9" t="s">
        <v>64</v>
      </c>
      <c r="C75" s="20">
        <v>35</v>
      </c>
      <c r="D75" s="9" t="s">
        <v>72</v>
      </c>
      <c r="E75" s="20"/>
      <c r="F75" s="54">
        <v>0.002777777777777778</v>
      </c>
      <c r="G75" s="4"/>
      <c r="H75" s="4"/>
      <c r="I75" s="4"/>
      <c r="J75" s="4"/>
      <c r="K75" s="4"/>
      <c r="L75" s="4">
        <v>1</v>
      </c>
      <c r="M75" s="4"/>
      <c r="N75" s="4"/>
      <c r="O75" s="4"/>
      <c r="P75" s="4">
        <v>1</v>
      </c>
      <c r="Q75" s="6">
        <v>0.000173611111111111</v>
      </c>
      <c r="R75" s="17">
        <f>P75*Q75</f>
        <v>0.000173611111111111</v>
      </c>
      <c r="S75" s="52">
        <v>0.006516203703703704</v>
      </c>
      <c r="T75" s="37">
        <v>0</v>
      </c>
      <c r="U75" s="47">
        <f>S75-F75+R75-T75</f>
        <v>0.003912037037037037</v>
      </c>
      <c r="V75" s="38">
        <v>37</v>
      </c>
    </row>
    <row r="77" ht="15">
      <c r="C77" t="s">
        <v>15</v>
      </c>
    </row>
    <row r="79" spans="3:8" ht="15">
      <c r="C79" s="90" t="s">
        <v>53</v>
      </c>
      <c r="D79" s="90"/>
      <c r="E79" s="90"/>
      <c r="F79" s="90"/>
      <c r="G79" s="90"/>
      <c r="H79" s="90"/>
    </row>
  </sheetData>
  <sheetProtection/>
  <mergeCells count="15">
    <mergeCell ref="C79:H79"/>
    <mergeCell ref="A10:A11"/>
    <mergeCell ref="B10:B11"/>
    <mergeCell ref="C10:C11"/>
    <mergeCell ref="D10:D11"/>
    <mergeCell ref="E10:E11"/>
    <mergeCell ref="F10:F11"/>
    <mergeCell ref="U10:U11"/>
    <mergeCell ref="V10:V11"/>
    <mergeCell ref="G10:O10"/>
    <mergeCell ref="P10:P11"/>
    <mergeCell ref="Q10:Q11"/>
    <mergeCell ref="R10:R11"/>
    <mergeCell ref="S10:S11"/>
    <mergeCell ref="T10:T11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28">
      <selection activeCell="Y21" sqref="Y21"/>
    </sheetView>
  </sheetViews>
  <sheetFormatPr defaultColWidth="9.140625" defaultRowHeight="15"/>
  <cols>
    <col min="1" max="1" width="21.7109375" style="0" customWidth="1"/>
    <col min="2" max="2" width="5.57421875" style="0" customWidth="1"/>
    <col min="3" max="3" width="21.7109375" style="0" customWidth="1"/>
    <col min="4" max="4" width="2.8515625" style="0" customWidth="1"/>
    <col min="5" max="5" width="7.57421875" style="0" customWidth="1"/>
    <col min="6" max="8" width="3.7109375" style="0" customWidth="1"/>
    <col min="9" max="9" width="3.57421875" style="0" customWidth="1"/>
    <col min="10" max="14" width="3.7109375" style="0" customWidth="1"/>
    <col min="15" max="16" width="7.421875" style="0" customWidth="1"/>
    <col min="17" max="17" width="7.8515625" style="0" customWidth="1"/>
    <col min="18" max="19" width="8.140625" style="0" customWidth="1"/>
    <col min="20" max="20" width="7.8515625" style="0" customWidth="1"/>
    <col min="21" max="21" width="8.8515625" style="59" customWidth="1"/>
    <col min="22" max="22" width="3.00390625" style="59" customWidth="1"/>
  </cols>
  <sheetData>
    <row r="1" spans="2:22" ht="15">
      <c r="B1" s="21"/>
      <c r="D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56"/>
      <c r="V1" s="57"/>
    </row>
    <row r="2" spans="2:22" ht="15">
      <c r="B2" s="21"/>
      <c r="D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6"/>
      <c r="V2" s="57"/>
    </row>
    <row r="3" spans="2:22" ht="15">
      <c r="B3" s="21"/>
      <c r="D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56"/>
      <c r="V3" s="57"/>
    </row>
    <row r="4" spans="2:22" ht="15">
      <c r="B4" s="21"/>
      <c r="D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56"/>
      <c r="V4" s="57"/>
    </row>
    <row r="5" spans="2:22" ht="15">
      <c r="B5" s="21"/>
      <c r="D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56"/>
      <c r="V5" s="57"/>
    </row>
    <row r="6" spans="2:22" ht="15">
      <c r="B6" s="21"/>
      <c r="D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56"/>
      <c r="V6" s="57"/>
    </row>
    <row r="7" spans="2:22" ht="15">
      <c r="B7" s="21"/>
      <c r="D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56"/>
      <c r="V7" s="57"/>
    </row>
    <row r="8" spans="1:22" ht="15.75" thickBot="1">
      <c r="A8" s="3" t="s">
        <v>14</v>
      </c>
      <c r="C8" s="3"/>
      <c r="D8" s="18"/>
      <c r="E8" s="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8"/>
      <c r="V8" s="57"/>
    </row>
    <row r="9" spans="1:22" ht="15" customHeight="1">
      <c r="A9" s="96" t="s">
        <v>1</v>
      </c>
      <c r="B9" s="75" t="s">
        <v>26</v>
      </c>
      <c r="C9" s="75" t="s">
        <v>22</v>
      </c>
      <c r="D9" s="77" t="s">
        <v>23</v>
      </c>
      <c r="E9" s="75" t="s">
        <v>27</v>
      </c>
      <c r="F9" s="75" t="s">
        <v>2</v>
      </c>
      <c r="G9" s="75"/>
      <c r="H9" s="75"/>
      <c r="I9" s="75"/>
      <c r="J9" s="75"/>
      <c r="K9" s="75"/>
      <c r="L9" s="75"/>
      <c r="M9" s="75"/>
      <c r="N9" s="75"/>
      <c r="O9" s="81" t="s">
        <v>24</v>
      </c>
      <c r="P9" s="75" t="s">
        <v>25</v>
      </c>
      <c r="Q9" s="75" t="s">
        <v>4</v>
      </c>
      <c r="R9" s="75" t="s">
        <v>28</v>
      </c>
      <c r="S9" s="75" t="s">
        <v>12</v>
      </c>
      <c r="T9" s="87" t="s">
        <v>29</v>
      </c>
      <c r="U9" s="83" t="s">
        <v>50</v>
      </c>
      <c r="V9" s="104" t="s">
        <v>5</v>
      </c>
    </row>
    <row r="10" spans="1:22" ht="47.25" customHeight="1" thickBot="1">
      <c r="A10" s="97"/>
      <c r="B10" s="76"/>
      <c r="C10" s="76"/>
      <c r="D10" s="78"/>
      <c r="E10" s="76"/>
      <c r="F10" s="74">
        <v>1</v>
      </c>
      <c r="G10" s="74">
        <v>2</v>
      </c>
      <c r="H10" s="74">
        <v>3</v>
      </c>
      <c r="I10" s="74">
        <v>4</v>
      </c>
      <c r="J10" s="74">
        <v>5</v>
      </c>
      <c r="K10" s="74">
        <v>6</v>
      </c>
      <c r="L10" s="74">
        <v>7</v>
      </c>
      <c r="M10" s="74">
        <v>8</v>
      </c>
      <c r="N10" s="74">
        <v>9</v>
      </c>
      <c r="O10" s="82"/>
      <c r="P10" s="76"/>
      <c r="Q10" s="76"/>
      <c r="R10" s="76"/>
      <c r="S10" s="76"/>
      <c r="T10" s="88"/>
      <c r="U10" s="84"/>
      <c r="V10" s="105"/>
    </row>
    <row r="11" spans="1:22" ht="15">
      <c r="A11" s="15" t="s">
        <v>91</v>
      </c>
      <c r="B11" s="19">
        <v>1</v>
      </c>
      <c r="C11" s="15" t="s">
        <v>92</v>
      </c>
      <c r="D11" s="19"/>
      <c r="E11" s="16">
        <v>0.015277777777777777</v>
      </c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>
        <v>1</v>
      </c>
      <c r="P11" s="17">
        <v>0.000173611111111111</v>
      </c>
      <c r="Q11" s="17">
        <f>O11*P11</f>
        <v>0.000173611111111111</v>
      </c>
      <c r="R11" s="23">
        <v>0.017152777777777777</v>
      </c>
      <c r="S11" s="46">
        <v>0</v>
      </c>
      <c r="T11" s="47">
        <f>R11-E11+Q11-S11</f>
        <v>0.002048611111111111</v>
      </c>
      <c r="U11" s="99">
        <v>0.011747685185185186</v>
      </c>
      <c r="V11" s="101">
        <v>1</v>
      </c>
    </row>
    <row r="12" spans="1:22" ht="15">
      <c r="A12" s="15" t="s">
        <v>91</v>
      </c>
      <c r="B12" s="19">
        <v>23</v>
      </c>
      <c r="C12" s="15" t="s">
        <v>97</v>
      </c>
      <c r="D12" s="19"/>
      <c r="E12" s="16">
        <v>0.016666666666666666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>
        <v>0.000173611111111111</v>
      </c>
      <c r="Q12" s="17">
        <f>O12*P12</f>
        <v>0</v>
      </c>
      <c r="R12" s="23">
        <v>0.01815972222222222</v>
      </c>
      <c r="S12" s="46">
        <v>0</v>
      </c>
      <c r="T12" s="47">
        <f>R12-E12+Q12-S12</f>
        <v>0.001493055555555553</v>
      </c>
      <c r="U12" s="99"/>
      <c r="V12" s="101"/>
    </row>
    <row r="13" spans="1:22" ht="15">
      <c r="A13" s="9" t="s">
        <v>91</v>
      </c>
      <c r="B13" s="20">
        <v>28</v>
      </c>
      <c r="C13" s="9" t="s">
        <v>94</v>
      </c>
      <c r="D13" s="20"/>
      <c r="E13" s="16">
        <v>0.015972222222222224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17">
        <v>0.000173611111111111</v>
      </c>
      <c r="Q13" s="17">
        <f>O13*P13</f>
        <v>0</v>
      </c>
      <c r="R13" s="23">
        <v>0.01747685185185185</v>
      </c>
      <c r="S13" s="46">
        <v>0</v>
      </c>
      <c r="T13" s="47">
        <f>R13-E13+Q13-S13</f>
        <v>0.0015046296296296266</v>
      </c>
      <c r="U13" s="99"/>
      <c r="V13" s="101"/>
    </row>
    <row r="14" spans="1:22" ht="15">
      <c r="A14" s="9" t="s">
        <v>91</v>
      </c>
      <c r="B14" s="20">
        <v>2</v>
      </c>
      <c r="C14" s="9" t="s">
        <v>93</v>
      </c>
      <c r="D14" s="20"/>
      <c r="E14" s="16">
        <v>0.015277777777777777</v>
      </c>
      <c r="F14" s="4"/>
      <c r="G14" s="4"/>
      <c r="H14" s="5"/>
      <c r="I14" s="4"/>
      <c r="J14" s="4"/>
      <c r="K14" s="5">
        <v>1</v>
      </c>
      <c r="L14" s="4"/>
      <c r="M14" s="4"/>
      <c r="N14" s="4"/>
      <c r="O14" s="4">
        <v>1</v>
      </c>
      <c r="P14" s="17">
        <v>0.000173611111111111</v>
      </c>
      <c r="Q14" s="17">
        <f>O14*P14</f>
        <v>0.000173611111111111</v>
      </c>
      <c r="R14" s="23">
        <v>0.01730324074074074</v>
      </c>
      <c r="S14" s="46">
        <v>0</v>
      </c>
      <c r="T14" s="47">
        <f>R14-E14+Q14-S14</f>
        <v>0.002199074074074074</v>
      </c>
      <c r="U14" s="99"/>
      <c r="V14" s="101"/>
    </row>
    <row r="15" spans="1:22" ht="15">
      <c r="A15" s="15" t="s">
        <v>91</v>
      </c>
      <c r="B15" s="20">
        <v>24</v>
      </c>
      <c r="C15" s="9" t="s">
        <v>98</v>
      </c>
      <c r="D15" s="20"/>
      <c r="E15" s="16">
        <v>0.017361111111111112</v>
      </c>
      <c r="F15" s="4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17">
        <v>0.000173611111111111</v>
      </c>
      <c r="Q15" s="17">
        <f>O15*P15</f>
        <v>0.000173611111111111</v>
      </c>
      <c r="R15" s="23">
        <v>0.01943287037037037</v>
      </c>
      <c r="S15" s="46">
        <v>0</v>
      </c>
      <c r="T15" s="47">
        <f>R15-E15+Q15-S15</f>
        <v>0.0022453703703703702</v>
      </c>
      <c r="U15" s="99"/>
      <c r="V15" s="101"/>
    </row>
    <row r="16" spans="1:22" ht="15.75" thickBot="1">
      <c r="A16" s="9" t="s">
        <v>91</v>
      </c>
      <c r="B16" s="20">
        <v>27</v>
      </c>
      <c r="C16" s="9" t="s">
        <v>95</v>
      </c>
      <c r="D16" s="20"/>
      <c r="E16" s="16">
        <v>0.015972222222222224</v>
      </c>
      <c r="F16" s="4"/>
      <c r="G16" s="4"/>
      <c r="H16" s="4">
        <v>1</v>
      </c>
      <c r="I16" s="4"/>
      <c r="J16" s="4"/>
      <c r="K16" s="4"/>
      <c r="L16" s="4"/>
      <c r="M16" s="4"/>
      <c r="N16" s="4"/>
      <c r="O16" s="4">
        <v>1</v>
      </c>
      <c r="P16" s="17">
        <v>0.000173611111111111</v>
      </c>
      <c r="Q16" s="17">
        <f>O16*P16</f>
        <v>0.000173611111111111</v>
      </c>
      <c r="R16" s="23">
        <v>0.018055555555555557</v>
      </c>
      <c r="S16" s="46">
        <v>0</v>
      </c>
      <c r="T16" s="47">
        <f>R16-E16+Q16-S16</f>
        <v>0.002256944444444444</v>
      </c>
      <c r="U16" s="100"/>
      <c r="V16" s="102"/>
    </row>
    <row r="17" spans="1:22" ht="15" customHeight="1">
      <c r="A17" s="15" t="s">
        <v>118</v>
      </c>
      <c r="B17" s="20">
        <v>105</v>
      </c>
      <c r="C17" s="9" t="s">
        <v>119</v>
      </c>
      <c r="D17" s="20"/>
      <c r="E17" s="16">
        <v>0.025694444444444447</v>
      </c>
      <c r="F17" s="4"/>
      <c r="G17" s="4"/>
      <c r="H17" s="4"/>
      <c r="I17" s="4"/>
      <c r="J17" s="4"/>
      <c r="K17" s="4">
        <v>1</v>
      </c>
      <c r="L17" s="4"/>
      <c r="M17" s="4"/>
      <c r="N17" s="4"/>
      <c r="O17" s="4">
        <v>1</v>
      </c>
      <c r="P17" s="6">
        <v>0.000173611111111111</v>
      </c>
      <c r="Q17" s="17">
        <f>O17*P17</f>
        <v>0.000173611111111111</v>
      </c>
      <c r="R17" s="23">
        <v>0.02773148148148148</v>
      </c>
      <c r="S17" s="46">
        <v>0</v>
      </c>
      <c r="T17" s="47">
        <f>R17-E17+Q17-S17</f>
        <v>0.0022106481481481426</v>
      </c>
      <c r="U17" s="98">
        <v>0.01511574074074074</v>
      </c>
      <c r="V17" s="103">
        <v>2</v>
      </c>
    </row>
    <row r="18" spans="1:22" ht="15" customHeight="1">
      <c r="A18" s="9" t="s">
        <v>118</v>
      </c>
      <c r="B18" s="20">
        <v>106</v>
      </c>
      <c r="C18" s="9" t="s">
        <v>124</v>
      </c>
      <c r="D18" s="20"/>
      <c r="E18" s="16">
        <v>0.027777777777777776</v>
      </c>
      <c r="F18" s="4"/>
      <c r="G18" s="4"/>
      <c r="H18" s="4"/>
      <c r="I18" s="4"/>
      <c r="J18" s="4"/>
      <c r="K18" s="4">
        <v>1</v>
      </c>
      <c r="L18" s="4"/>
      <c r="M18" s="4"/>
      <c r="N18" s="4"/>
      <c r="O18" s="4">
        <v>1</v>
      </c>
      <c r="P18" s="6">
        <v>0.000173611111111111</v>
      </c>
      <c r="Q18" s="17">
        <f>O18*P18</f>
        <v>0.000173611111111111</v>
      </c>
      <c r="R18" s="23">
        <v>0.029837962962962965</v>
      </c>
      <c r="S18" s="46">
        <v>0</v>
      </c>
      <c r="T18" s="47">
        <f>R18-E18+Q18-S18</f>
        <v>0.0022337962962963</v>
      </c>
      <c r="U18" s="99"/>
      <c r="V18" s="101"/>
    </row>
    <row r="19" spans="1:22" ht="15" customHeight="1">
      <c r="A19" s="9" t="s">
        <v>118</v>
      </c>
      <c r="B19" s="20">
        <v>113</v>
      </c>
      <c r="C19" s="9" t="s">
        <v>122</v>
      </c>
      <c r="D19" s="20"/>
      <c r="E19" s="16">
        <v>0.027083333333333334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6">
        <v>0.000173611111111111</v>
      </c>
      <c r="Q19" s="17">
        <f>O19*P19</f>
        <v>0</v>
      </c>
      <c r="R19" s="23">
        <v>0.029664351851851855</v>
      </c>
      <c r="S19" s="37">
        <v>0</v>
      </c>
      <c r="T19" s="47">
        <f>R19-E19+Q19-S19</f>
        <v>0.0025810185185185207</v>
      </c>
      <c r="U19" s="99"/>
      <c r="V19" s="101"/>
    </row>
    <row r="20" spans="1:22" ht="15" customHeight="1">
      <c r="A20" s="107" t="s">
        <v>118</v>
      </c>
      <c r="B20" s="108">
        <v>108</v>
      </c>
      <c r="C20" s="109" t="s">
        <v>123</v>
      </c>
      <c r="D20" s="108"/>
      <c r="E20" s="54">
        <v>0.027777777777777776</v>
      </c>
      <c r="F20" s="111"/>
      <c r="G20" s="111"/>
      <c r="H20" s="111"/>
      <c r="I20" s="111"/>
      <c r="J20" s="111"/>
      <c r="K20" s="111">
        <v>1</v>
      </c>
      <c r="L20" s="111"/>
      <c r="M20" s="111"/>
      <c r="N20" s="111"/>
      <c r="O20" s="111">
        <v>1</v>
      </c>
      <c r="P20" s="17">
        <v>0.000173611111111111</v>
      </c>
      <c r="Q20" s="17">
        <f>O20*P20</f>
        <v>0.000173611111111111</v>
      </c>
      <c r="R20" s="52">
        <v>0.030219907407407407</v>
      </c>
      <c r="S20" s="46">
        <v>0</v>
      </c>
      <c r="T20" s="47">
        <f>R20-E20+Q20-S20</f>
        <v>0.002615740740740742</v>
      </c>
      <c r="U20" s="99"/>
      <c r="V20" s="101"/>
    </row>
    <row r="21" spans="1:22" ht="15" customHeight="1">
      <c r="A21" s="9" t="s">
        <v>118</v>
      </c>
      <c r="B21" s="20">
        <v>110</v>
      </c>
      <c r="C21" s="9" t="s">
        <v>47</v>
      </c>
      <c r="D21" s="20"/>
      <c r="E21" s="16">
        <v>0.02638888888888889</v>
      </c>
      <c r="F21" s="4"/>
      <c r="G21" s="4"/>
      <c r="H21" s="4"/>
      <c r="I21" s="4"/>
      <c r="J21" s="4"/>
      <c r="K21" s="4"/>
      <c r="L21" s="4"/>
      <c r="M21" s="4">
        <v>1</v>
      </c>
      <c r="N21" s="4"/>
      <c r="O21" s="4">
        <v>1</v>
      </c>
      <c r="P21" s="17">
        <v>0.000173611111111111</v>
      </c>
      <c r="Q21" s="17">
        <f>O21*P21</f>
        <v>0.000173611111111111</v>
      </c>
      <c r="R21" s="52">
        <v>0.028935185185185185</v>
      </c>
      <c r="S21" s="37">
        <v>0</v>
      </c>
      <c r="T21" s="47">
        <f>R21-E21+Q21-S21</f>
        <v>0.0027199074074074074</v>
      </c>
      <c r="U21" s="99"/>
      <c r="V21" s="101"/>
    </row>
    <row r="22" spans="1:22" ht="15" customHeight="1" thickBot="1">
      <c r="A22" s="9" t="s">
        <v>118</v>
      </c>
      <c r="B22" s="20">
        <v>111</v>
      </c>
      <c r="C22" s="9" t="s">
        <v>49</v>
      </c>
      <c r="D22" s="20"/>
      <c r="E22" s="16">
        <v>0.025694444444444447</v>
      </c>
      <c r="F22" s="4"/>
      <c r="G22" s="4"/>
      <c r="H22" s="4"/>
      <c r="I22" s="4"/>
      <c r="J22" s="4"/>
      <c r="K22" s="4">
        <v>1</v>
      </c>
      <c r="L22" s="4"/>
      <c r="M22" s="4"/>
      <c r="N22" s="4"/>
      <c r="O22" s="4">
        <v>1</v>
      </c>
      <c r="P22" s="6">
        <v>0.000173611111111111</v>
      </c>
      <c r="Q22" s="17">
        <f>O22*P22</f>
        <v>0.000173611111111111</v>
      </c>
      <c r="R22" s="23">
        <v>0.028275462962962964</v>
      </c>
      <c r="S22" s="37">
        <v>0</v>
      </c>
      <c r="T22" s="47">
        <f>R22-E22+Q22-S22</f>
        <v>0.002754629629629628</v>
      </c>
      <c r="U22" s="100"/>
      <c r="V22" s="102"/>
    </row>
    <row r="23" spans="1:22" ht="15" customHeight="1">
      <c r="A23" s="15" t="s">
        <v>109</v>
      </c>
      <c r="B23" s="20">
        <v>66</v>
      </c>
      <c r="C23" s="9" t="s">
        <v>116</v>
      </c>
      <c r="D23" s="20"/>
      <c r="E23" s="16">
        <v>0.024305555555555556</v>
      </c>
      <c r="F23" s="4"/>
      <c r="G23" s="4"/>
      <c r="H23" s="4"/>
      <c r="I23" s="4"/>
      <c r="J23" s="4"/>
      <c r="K23" s="4">
        <v>1</v>
      </c>
      <c r="L23" s="4"/>
      <c r="M23" s="4"/>
      <c r="N23" s="4"/>
      <c r="O23" s="4">
        <v>1</v>
      </c>
      <c r="P23" s="6">
        <v>0.000173611111111111</v>
      </c>
      <c r="Q23" s="17">
        <f>O23*P23</f>
        <v>0.000173611111111111</v>
      </c>
      <c r="R23" s="23">
        <v>0.02664351851851852</v>
      </c>
      <c r="S23" s="46">
        <v>0</v>
      </c>
      <c r="T23" s="47">
        <f>R23-E23+Q23-S23</f>
        <v>0.0025115740740740762</v>
      </c>
      <c r="U23" s="98">
        <v>0.015833333333333335</v>
      </c>
      <c r="V23" s="103">
        <v>3</v>
      </c>
    </row>
    <row r="24" spans="1:22" ht="15" customHeight="1">
      <c r="A24" s="15" t="s">
        <v>109</v>
      </c>
      <c r="B24" s="20">
        <v>53</v>
      </c>
      <c r="C24" s="9" t="s">
        <v>113</v>
      </c>
      <c r="D24" s="20"/>
      <c r="E24" s="16">
        <v>0.02291666666666667</v>
      </c>
      <c r="F24" s="4"/>
      <c r="G24" s="4"/>
      <c r="H24" s="4"/>
      <c r="I24" s="4"/>
      <c r="J24" s="4"/>
      <c r="K24" s="4">
        <v>1</v>
      </c>
      <c r="L24" s="4"/>
      <c r="M24" s="4"/>
      <c r="N24" s="4"/>
      <c r="O24" s="4">
        <v>1</v>
      </c>
      <c r="P24" s="17">
        <v>0.000173611111111111</v>
      </c>
      <c r="Q24" s="17">
        <f>O24*P24</f>
        <v>0.000173611111111111</v>
      </c>
      <c r="R24" s="23">
        <v>0.025300925925925925</v>
      </c>
      <c r="S24" s="46">
        <v>0</v>
      </c>
      <c r="T24" s="47">
        <f>R24-E24+Q24-S24</f>
        <v>0.002557870370370367</v>
      </c>
      <c r="U24" s="99"/>
      <c r="V24" s="101"/>
    </row>
    <row r="25" spans="1:22" ht="15" customHeight="1">
      <c r="A25" s="15" t="s">
        <v>109</v>
      </c>
      <c r="B25" s="20">
        <v>52</v>
      </c>
      <c r="C25" s="9" t="s">
        <v>117</v>
      </c>
      <c r="D25" s="20"/>
      <c r="E25" s="16">
        <v>0.024305555555555556</v>
      </c>
      <c r="F25" s="4"/>
      <c r="G25" s="4"/>
      <c r="H25" s="4"/>
      <c r="I25" s="4"/>
      <c r="J25" s="4"/>
      <c r="K25" s="4">
        <v>1</v>
      </c>
      <c r="L25" s="4"/>
      <c r="M25" s="4"/>
      <c r="N25" s="4"/>
      <c r="O25" s="4">
        <v>1</v>
      </c>
      <c r="P25" s="6">
        <v>0.000173611111111111</v>
      </c>
      <c r="Q25" s="17">
        <f>O25*P25</f>
        <v>0.000173611111111111</v>
      </c>
      <c r="R25" s="23">
        <v>0.02670138888888889</v>
      </c>
      <c r="S25" s="46">
        <v>0</v>
      </c>
      <c r="T25" s="47">
        <f>R25-E25+Q25-S25</f>
        <v>0.002569444444444444</v>
      </c>
      <c r="U25" s="99"/>
      <c r="V25" s="101"/>
    </row>
    <row r="26" spans="1:22" ht="15" customHeight="1">
      <c r="A26" s="9" t="s">
        <v>109</v>
      </c>
      <c r="B26" s="20">
        <v>69</v>
      </c>
      <c r="C26" s="9" t="s">
        <v>114</v>
      </c>
      <c r="D26" s="20"/>
      <c r="E26" s="16">
        <v>0.02361111111111111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6">
        <v>0.000173611111111111</v>
      </c>
      <c r="Q26" s="17">
        <f>O26*P26</f>
        <v>0</v>
      </c>
      <c r="R26" s="23">
        <v>0.02646990740740741</v>
      </c>
      <c r="S26" s="37">
        <v>0</v>
      </c>
      <c r="T26" s="47">
        <f>R26-E26+Q26-S26</f>
        <v>0.0028587962962963002</v>
      </c>
      <c r="U26" s="99"/>
      <c r="V26" s="101"/>
    </row>
    <row r="27" spans="1:22" ht="15" customHeight="1">
      <c r="A27" s="9" t="s">
        <v>109</v>
      </c>
      <c r="B27" s="108">
        <v>67</v>
      </c>
      <c r="C27" s="109" t="s">
        <v>111</v>
      </c>
      <c r="D27" s="108"/>
      <c r="E27" s="110">
        <v>0.022222222222222223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6">
        <v>0.000173611111111111</v>
      </c>
      <c r="Q27" s="17">
        <f>O27*P27</f>
        <v>0</v>
      </c>
      <c r="R27" s="117">
        <v>0.024837962962962964</v>
      </c>
      <c r="S27" s="6">
        <v>0</v>
      </c>
      <c r="T27" s="132">
        <f>R27-E27+Q27-S27</f>
        <v>0.0026157407407407414</v>
      </c>
      <c r="U27" s="99"/>
      <c r="V27" s="101"/>
    </row>
    <row r="28" spans="1:22" ht="15" customHeight="1" thickBot="1">
      <c r="A28" s="9" t="s">
        <v>109</v>
      </c>
      <c r="B28" s="108">
        <v>68</v>
      </c>
      <c r="C28" s="109" t="s">
        <v>110</v>
      </c>
      <c r="D28" s="108"/>
      <c r="E28" s="54">
        <v>0.022222222222222223</v>
      </c>
      <c r="F28" s="111"/>
      <c r="G28" s="111"/>
      <c r="H28" s="111"/>
      <c r="I28" s="111"/>
      <c r="J28" s="111"/>
      <c r="K28" s="111">
        <v>1</v>
      </c>
      <c r="L28" s="111"/>
      <c r="M28" s="111"/>
      <c r="N28" s="111"/>
      <c r="O28" s="111">
        <v>1</v>
      </c>
      <c r="P28" s="6">
        <v>0.000173611111111111</v>
      </c>
      <c r="Q28" s="17">
        <f>O28*P28</f>
        <v>0.000173611111111111</v>
      </c>
      <c r="R28" s="117">
        <v>0.02476851851851852</v>
      </c>
      <c r="S28" s="6">
        <v>0</v>
      </c>
      <c r="T28" s="132">
        <f>R28-E28+Q28-S28</f>
        <v>0.0027199074074074074</v>
      </c>
      <c r="U28" s="100"/>
      <c r="V28" s="102"/>
    </row>
    <row r="29" spans="1:22" ht="15">
      <c r="A29" s="9" t="s">
        <v>56</v>
      </c>
      <c r="B29" s="108">
        <v>99</v>
      </c>
      <c r="C29" s="109" t="s">
        <v>59</v>
      </c>
      <c r="D29" s="108"/>
      <c r="E29" s="54">
        <v>0.002777777777777778</v>
      </c>
      <c r="F29" s="111"/>
      <c r="G29" s="111"/>
      <c r="H29" s="111"/>
      <c r="I29" s="111"/>
      <c r="J29" s="111"/>
      <c r="K29" s="111">
        <v>1</v>
      </c>
      <c r="L29" s="111"/>
      <c r="M29" s="111"/>
      <c r="N29" s="111"/>
      <c r="O29" s="111">
        <v>1</v>
      </c>
      <c r="P29" s="6">
        <v>0.000173611111111111</v>
      </c>
      <c r="Q29" s="17">
        <f>O29*P29</f>
        <v>0.000173611111111111</v>
      </c>
      <c r="R29" s="52">
        <v>0.005439814814814815</v>
      </c>
      <c r="S29" s="46">
        <v>0</v>
      </c>
      <c r="T29" s="47">
        <f>R29-E29+Q29-S29</f>
        <v>0.002835648148148148</v>
      </c>
      <c r="U29" s="98">
        <v>0.015868055555555555</v>
      </c>
      <c r="V29" s="103">
        <v>4</v>
      </c>
    </row>
    <row r="30" spans="1:22" ht="15">
      <c r="A30" s="9" t="s">
        <v>56</v>
      </c>
      <c r="B30" s="20">
        <v>103</v>
      </c>
      <c r="C30" s="9" t="s">
        <v>62</v>
      </c>
      <c r="D30" s="20"/>
      <c r="E30" s="16">
        <v>0.004166666666666667</v>
      </c>
      <c r="F30" s="4"/>
      <c r="G30" s="4"/>
      <c r="H30" s="4"/>
      <c r="I30" s="4"/>
      <c r="J30" s="4"/>
      <c r="K30" s="4">
        <v>1</v>
      </c>
      <c r="L30" s="4"/>
      <c r="M30" s="4"/>
      <c r="N30" s="4"/>
      <c r="O30" s="4">
        <v>1</v>
      </c>
      <c r="P30" s="17">
        <v>0.000173611111111111</v>
      </c>
      <c r="Q30" s="17">
        <f>O30*P30</f>
        <v>0.000173611111111111</v>
      </c>
      <c r="R30" s="52">
        <v>0.006527777777777778</v>
      </c>
      <c r="S30" s="37">
        <v>0</v>
      </c>
      <c r="T30" s="47">
        <f>R30-E30+Q30-S30</f>
        <v>0.0025347222222222225</v>
      </c>
      <c r="U30" s="124"/>
      <c r="V30" s="124"/>
    </row>
    <row r="31" spans="1:22" ht="15">
      <c r="A31" s="9" t="s">
        <v>56</v>
      </c>
      <c r="B31" s="20">
        <v>101</v>
      </c>
      <c r="C31" s="9" t="s">
        <v>60</v>
      </c>
      <c r="D31" s="20"/>
      <c r="E31" s="16">
        <v>0.003472222222222222</v>
      </c>
      <c r="F31" s="4"/>
      <c r="G31" s="4"/>
      <c r="H31" s="4"/>
      <c r="I31" s="4"/>
      <c r="J31" s="4"/>
      <c r="K31" s="4">
        <v>1</v>
      </c>
      <c r="L31" s="4"/>
      <c r="M31" s="4"/>
      <c r="N31" s="4"/>
      <c r="O31" s="4">
        <v>1</v>
      </c>
      <c r="P31" s="6">
        <v>0.000173611111111111</v>
      </c>
      <c r="Q31" s="17">
        <f>O31*P31</f>
        <v>0.000173611111111111</v>
      </c>
      <c r="R31" s="23">
        <v>0.005868055555555554</v>
      </c>
      <c r="S31" s="37">
        <v>0</v>
      </c>
      <c r="T31" s="47">
        <f>R31-E31+Q31-S31</f>
        <v>0.002569444444444443</v>
      </c>
      <c r="U31" s="124"/>
      <c r="V31" s="124"/>
    </row>
    <row r="32" spans="1:22" ht="15">
      <c r="A32" s="9" t="s">
        <v>56</v>
      </c>
      <c r="B32" s="20">
        <v>102</v>
      </c>
      <c r="C32" s="9" t="s">
        <v>61</v>
      </c>
      <c r="D32" s="20"/>
      <c r="E32" s="16">
        <v>0.003472222222222222</v>
      </c>
      <c r="F32" s="4"/>
      <c r="G32" s="4"/>
      <c r="H32" s="4"/>
      <c r="I32" s="4"/>
      <c r="J32" s="4"/>
      <c r="K32" s="4">
        <v>1</v>
      </c>
      <c r="L32" s="4"/>
      <c r="M32" s="4"/>
      <c r="N32" s="4"/>
      <c r="O32" s="4">
        <v>1</v>
      </c>
      <c r="P32" s="17">
        <v>0.000173611111111111</v>
      </c>
      <c r="Q32" s="17">
        <f>O32*P32</f>
        <v>0.000173611111111111</v>
      </c>
      <c r="R32" s="23">
        <v>0.005868055555555554</v>
      </c>
      <c r="S32" s="37">
        <v>0</v>
      </c>
      <c r="T32" s="47">
        <f>R32-E32+Q32-S32</f>
        <v>0.002569444444444443</v>
      </c>
      <c r="U32" s="124"/>
      <c r="V32" s="124"/>
    </row>
    <row r="33" spans="1:22" ht="15">
      <c r="A33" s="9" t="s">
        <v>56</v>
      </c>
      <c r="B33" s="20">
        <v>100</v>
      </c>
      <c r="C33" s="9" t="s">
        <v>58</v>
      </c>
      <c r="D33" s="20"/>
      <c r="E33" s="16">
        <v>0.002777777777777778</v>
      </c>
      <c r="F33" s="4"/>
      <c r="G33" s="4"/>
      <c r="H33" s="4"/>
      <c r="I33" s="4"/>
      <c r="J33" s="4"/>
      <c r="K33" s="4">
        <v>1</v>
      </c>
      <c r="L33" s="4"/>
      <c r="M33" s="4"/>
      <c r="N33" s="4"/>
      <c r="O33" s="4">
        <v>1</v>
      </c>
      <c r="P33" s="17">
        <v>0.000173611111111111</v>
      </c>
      <c r="Q33" s="17">
        <f>O33*P33</f>
        <v>0.000173611111111111</v>
      </c>
      <c r="R33" s="23">
        <v>0.005208333333333333</v>
      </c>
      <c r="S33" s="37">
        <v>0</v>
      </c>
      <c r="T33" s="47">
        <f>R33-E33+Q33-S33</f>
        <v>0.002604166666666666</v>
      </c>
      <c r="U33" s="124"/>
      <c r="V33" s="124"/>
    </row>
    <row r="34" spans="1:22" ht="15.75" thickBot="1">
      <c r="A34" s="9" t="s">
        <v>56</v>
      </c>
      <c r="B34" s="20">
        <v>104</v>
      </c>
      <c r="C34" s="9" t="s">
        <v>63</v>
      </c>
      <c r="D34" s="20"/>
      <c r="E34" s="16">
        <v>0.004166666666666667</v>
      </c>
      <c r="F34" s="4"/>
      <c r="G34" s="4"/>
      <c r="H34" s="4"/>
      <c r="I34" s="4"/>
      <c r="J34" s="4"/>
      <c r="K34" s="4">
        <v>1</v>
      </c>
      <c r="L34" s="4"/>
      <c r="M34" s="4">
        <v>1</v>
      </c>
      <c r="N34" s="4"/>
      <c r="O34" s="4">
        <v>2</v>
      </c>
      <c r="P34" s="17">
        <v>0.000173611111111111</v>
      </c>
      <c r="Q34" s="17">
        <f>O34*P34</f>
        <v>0.000347222222222222</v>
      </c>
      <c r="R34" s="23">
        <v>0.006574074074074073</v>
      </c>
      <c r="S34" s="37">
        <v>0</v>
      </c>
      <c r="T34" s="47">
        <f>R34-E34+Q34-S34</f>
        <v>0.0027546296296296286</v>
      </c>
      <c r="U34" s="125"/>
      <c r="V34" s="125"/>
    </row>
    <row r="35" spans="1:22" ht="15" customHeight="1">
      <c r="A35" s="15" t="s">
        <v>82</v>
      </c>
      <c r="B35" s="20">
        <v>87</v>
      </c>
      <c r="C35" s="9" t="s">
        <v>90</v>
      </c>
      <c r="D35" s="20"/>
      <c r="E35" s="16">
        <v>0.013194444444444444</v>
      </c>
      <c r="F35" s="4"/>
      <c r="G35" s="4"/>
      <c r="H35" s="4"/>
      <c r="I35" s="4"/>
      <c r="J35" s="4"/>
      <c r="K35" s="4">
        <v>1</v>
      </c>
      <c r="L35" s="4"/>
      <c r="M35" s="4"/>
      <c r="N35" s="4"/>
      <c r="O35" s="4">
        <v>1</v>
      </c>
      <c r="P35" s="17">
        <v>0.000173611111111111</v>
      </c>
      <c r="Q35" s="17">
        <f>O35*P35</f>
        <v>0.000173611111111111</v>
      </c>
      <c r="R35" s="23">
        <v>0.015613425925925926</v>
      </c>
      <c r="S35" s="46">
        <v>0</v>
      </c>
      <c r="T35" s="47">
        <f>R35-E35+Q35-S35</f>
        <v>0.002592592592592593</v>
      </c>
      <c r="U35" s="98">
        <v>0.01653935185185185</v>
      </c>
      <c r="V35" s="103">
        <v>5</v>
      </c>
    </row>
    <row r="36" spans="1:22" ht="15" customHeight="1">
      <c r="A36" s="9" t="s">
        <v>82</v>
      </c>
      <c r="B36" s="20">
        <v>82</v>
      </c>
      <c r="C36" s="9" t="s">
        <v>83</v>
      </c>
      <c r="D36" s="20"/>
      <c r="E36" s="16">
        <v>0.011111111111111112</v>
      </c>
      <c r="F36" s="4"/>
      <c r="G36" s="4"/>
      <c r="H36" s="4"/>
      <c r="I36" s="4"/>
      <c r="J36" s="4"/>
      <c r="K36" s="4">
        <v>1</v>
      </c>
      <c r="L36" s="4"/>
      <c r="M36" s="4"/>
      <c r="N36" s="4"/>
      <c r="O36" s="4">
        <v>1</v>
      </c>
      <c r="P36" s="6">
        <v>0.000173611111111111</v>
      </c>
      <c r="Q36" s="17">
        <f>O36*P36</f>
        <v>0.000173611111111111</v>
      </c>
      <c r="R36" s="23">
        <v>0.012951388888888887</v>
      </c>
      <c r="S36" s="46">
        <v>0</v>
      </c>
      <c r="T36" s="47">
        <f>R36-E36+Q36-S36</f>
        <v>0.0020138888888888867</v>
      </c>
      <c r="U36" s="99"/>
      <c r="V36" s="101"/>
    </row>
    <row r="37" spans="1:22" ht="15" customHeight="1">
      <c r="A37" s="107" t="s">
        <v>82</v>
      </c>
      <c r="B37" s="108">
        <v>91</v>
      </c>
      <c r="C37" s="109" t="s">
        <v>86</v>
      </c>
      <c r="D37" s="108"/>
      <c r="E37" s="54">
        <v>0.011805555555555555</v>
      </c>
      <c r="F37" s="111"/>
      <c r="G37" s="111"/>
      <c r="H37" s="111"/>
      <c r="I37" s="111"/>
      <c r="J37" s="111"/>
      <c r="K37" s="111">
        <v>1</v>
      </c>
      <c r="L37" s="111"/>
      <c r="M37" s="111">
        <v>1</v>
      </c>
      <c r="N37" s="111"/>
      <c r="O37" s="111">
        <v>2</v>
      </c>
      <c r="P37" s="17">
        <v>0.000173611111111111</v>
      </c>
      <c r="Q37" s="17">
        <f>O37*P37</f>
        <v>0.000347222222222222</v>
      </c>
      <c r="R37" s="117">
        <v>0.014293981481481482</v>
      </c>
      <c r="S37" s="46">
        <v>0</v>
      </c>
      <c r="T37" s="47">
        <f>R37-E37+Q37-S37</f>
        <v>0.0028356481481481488</v>
      </c>
      <c r="U37" s="99"/>
      <c r="V37" s="101"/>
    </row>
    <row r="38" spans="1:22" ht="15" customHeight="1">
      <c r="A38" s="107" t="s">
        <v>82</v>
      </c>
      <c r="B38" s="108">
        <v>90</v>
      </c>
      <c r="C38" s="109" t="s">
        <v>85</v>
      </c>
      <c r="D38" s="108"/>
      <c r="E38" s="54">
        <v>0.011805555555555555</v>
      </c>
      <c r="F38" s="111"/>
      <c r="G38" s="111"/>
      <c r="H38" s="111"/>
      <c r="I38" s="111"/>
      <c r="J38" s="111"/>
      <c r="K38" s="111">
        <v>1</v>
      </c>
      <c r="L38" s="111"/>
      <c r="M38" s="111">
        <v>2</v>
      </c>
      <c r="N38" s="111"/>
      <c r="O38" s="111">
        <v>3</v>
      </c>
      <c r="P38" s="17">
        <v>0.000173611111111111</v>
      </c>
      <c r="Q38" s="17">
        <f>O38*P38</f>
        <v>0.000520833333333333</v>
      </c>
      <c r="R38" s="52">
        <v>0.014282407407407409</v>
      </c>
      <c r="S38" s="46">
        <v>0</v>
      </c>
      <c r="T38" s="47">
        <f>R38-E38+Q38-S38</f>
        <v>0.0029976851851851866</v>
      </c>
      <c r="U38" s="99"/>
      <c r="V38" s="101"/>
    </row>
    <row r="39" spans="1:22" ht="15" customHeight="1">
      <c r="A39" s="9" t="s">
        <v>82</v>
      </c>
      <c r="B39" s="20">
        <v>85</v>
      </c>
      <c r="C39" s="9" t="s">
        <v>89</v>
      </c>
      <c r="D39" s="20"/>
      <c r="E39" s="16">
        <v>0.013194444444444444</v>
      </c>
      <c r="F39" s="4"/>
      <c r="G39" s="4"/>
      <c r="H39" s="4"/>
      <c r="I39" s="4"/>
      <c r="J39" s="4"/>
      <c r="K39" s="4">
        <v>1</v>
      </c>
      <c r="L39" s="4"/>
      <c r="M39" s="4"/>
      <c r="N39" s="4"/>
      <c r="O39" s="4">
        <v>1</v>
      </c>
      <c r="P39" s="17">
        <v>0.000173611111111111</v>
      </c>
      <c r="Q39" s="17">
        <f>O39*P39</f>
        <v>0.000173611111111111</v>
      </c>
      <c r="R39" s="52">
        <v>0.015949074074074074</v>
      </c>
      <c r="S39" s="37">
        <v>0</v>
      </c>
      <c r="T39" s="47">
        <f>R39-E39+Q39-S39</f>
        <v>0.0029282407407407404</v>
      </c>
      <c r="U39" s="99"/>
      <c r="V39" s="101"/>
    </row>
    <row r="40" spans="1:22" ht="15" customHeight="1" thickBot="1">
      <c r="A40" s="15" t="s">
        <v>82</v>
      </c>
      <c r="B40" s="20">
        <v>84</v>
      </c>
      <c r="C40" s="9" t="s">
        <v>88</v>
      </c>
      <c r="D40" s="20"/>
      <c r="E40" s="16">
        <v>0.012499999999999999</v>
      </c>
      <c r="F40" s="4"/>
      <c r="G40" s="4"/>
      <c r="H40" s="4"/>
      <c r="I40" s="4"/>
      <c r="J40" s="4"/>
      <c r="K40" s="4">
        <v>1</v>
      </c>
      <c r="L40" s="4"/>
      <c r="M40" s="4">
        <v>1</v>
      </c>
      <c r="N40" s="4"/>
      <c r="O40" s="4">
        <v>2</v>
      </c>
      <c r="P40" s="6">
        <v>0.000173611111111111</v>
      </c>
      <c r="Q40" s="17">
        <f>O40*P40</f>
        <v>0.000347222222222222</v>
      </c>
      <c r="R40" s="23">
        <v>0.015324074074074073</v>
      </c>
      <c r="S40" s="37">
        <v>0</v>
      </c>
      <c r="T40" s="47">
        <f>R40-E40+Q40-S40</f>
        <v>0.003171296296296296</v>
      </c>
      <c r="U40" s="100"/>
      <c r="V40" s="102"/>
    </row>
    <row r="41" spans="1:22" ht="15" customHeight="1">
      <c r="A41" s="107" t="s">
        <v>100</v>
      </c>
      <c r="B41" s="108">
        <v>117</v>
      </c>
      <c r="C41" s="109" t="s">
        <v>103</v>
      </c>
      <c r="D41" s="108"/>
      <c r="E41" s="116">
        <v>0.019444444444444445</v>
      </c>
      <c r="F41" s="111"/>
      <c r="G41" s="111"/>
      <c r="H41" s="111">
        <v>1</v>
      </c>
      <c r="I41" s="111"/>
      <c r="J41" s="111"/>
      <c r="K41" s="111">
        <v>1</v>
      </c>
      <c r="L41" s="111"/>
      <c r="M41" s="111">
        <v>1</v>
      </c>
      <c r="N41" s="111"/>
      <c r="O41" s="111">
        <v>3</v>
      </c>
      <c r="P41" s="6">
        <v>0.000173611111111111</v>
      </c>
      <c r="Q41" s="17">
        <f>O41*P41</f>
        <v>0.000520833333333333</v>
      </c>
      <c r="R41" s="52">
        <v>0.022048611111111113</v>
      </c>
      <c r="S41" s="46">
        <v>0</v>
      </c>
      <c r="T41" s="47">
        <f>R41-E41+Q41-S41</f>
        <v>0.003125000000000001</v>
      </c>
      <c r="U41" s="98">
        <v>0.017719907407407406</v>
      </c>
      <c r="V41" s="103">
        <v>6</v>
      </c>
    </row>
    <row r="42" spans="1:22" ht="15" customHeight="1">
      <c r="A42" s="9" t="s">
        <v>100</v>
      </c>
      <c r="B42" s="20">
        <v>119</v>
      </c>
      <c r="C42" s="9" t="s">
        <v>108</v>
      </c>
      <c r="D42" s="20"/>
      <c r="E42" s="16">
        <v>0.020833333333333332</v>
      </c>
      <c r="F42" s="4"/>
      <c r="G42" s="4"/>
      <c r="H42" s="4"/>
      <c r="I42" s="4"/>
      <c r="J42" s="4"/>
      <c r="K42" s="4">
        <v>1</v>
      </c>
      <c r="L42" s="4"/>
      <c r="M42" s="4"/>
      <c r="N42" s="4"/>
      <c r="O42" s="4">
        <v>1</v>
      </c>
      <c r="P42" s="6">
        <v>0.000173611111111111</v>
      </c>
      <c r="Q42" s="17">
        <f>O42*P42</f>
        <v>0.000173611111111111</v>
      </c>
      <c r="R42" s="52">
        <v>0.02318287037037037</v>
      </c>
      <c r="S42" s="37">
        <v>0</v>
      </c>
      <c r="T42" s="47">
        <f>R42-E42+Q42-S42</f>
        <v>0.00252314814814815</v>
      </c>
      <c r="U42" s="121"/>
      <c r="V42" s="121"/>
    </row>
    <row r="43" spans="1:22" ht="15" customHeight="1">
      <c r="A43" s="9" t="s">
        <v>100</v>
      </c>
      <c r="B43" s="20">
        <v>120</v>
      </c>
      <c r="C43" s="9" t="s">
        <v>105</v>
      </c>
      <c r="D43" s="20"/>
      <c r="E43" s="16">
        <v>0.02013888888888889</v>
      </c>
      <c r="F43" s="4"/>
      <c r="G43" s="4"/>
      <c r="H43" s="4">
        <v>1</v>
      </c>
      <c r="I43" s="4"/>
      <c r="J43" s="4"/>
      <c r="K43" s="4">
        <v>1</v>
      </c>
      <c r="L43" s="4"/>
      <c r="M43" s="4"/>
      <c r="N43" s="4"/>
      <c r="O43" s="4">
        <v>2</v>
      </c>
      <c r="P43" s="6">
        <v>0.000173611111111111</v>
      </c>
      <c r="Q43" s="17">
        <f>O43*P43</f>
        <v>0.000347222222222222</v>
      </c>
      <c r="R43" s="23">
        <v>0.022511574074074073</v>
      </c>
      <c r="S43" s="37">
        <v>0</v>
      </c>
      <c r="T43" s="47">
        <f>R43-E43+Q43-S43</f>
        <v>0.0027199074074074044</v>
      </c>
      <c r="U43" s="121"/>
      <c r="V43" s="121"/>
    </row>
    <row r="44" spans="1:22" ht="15" customHeight="1">
      <c r="A44" s="9" t="s">
        <v>100</v>
      </c>
      <c r="B44" s="20">
        <v>118</v>
      </c>
      <c r="C44" s="9" t="s">
        <v>101</v>
      </c>
      <c r="D44" s="20"/>
      <c r="E44" s="16">
        <v>0.01875</v>
      </c>
      <c r="F44" s="4"/>
      <c r="G44" s="4"/>
      <c r="H44" s="5"/>
      <c r="I44" s="4"/>
      <c r="J44" s="4"/>
      <c r="K44" s="5">
        <v>1</v>
      </c>
      <c r="L44" s="4"/>
      <c r="M44" s="4">
        <v>1</v>
      </c>
      <c r="N44" s="4"/>
      <c r="O44" s="4">
        <v>2</v>
      </c>
      <c r="P44" s="17">
        <v>0.000173611111111111</v>
      </c>
      <c r="Q44" s="17">
        <f>O44*P44</f>
        <v>0.000347222222222222</v>
      </c>
      <c r="R44" s="23">
        <v>0.021261574074074075</v>
      </c>
      <c r="S44" s="37">
        <v>0</v>
      </c>
      <c r="T44" s="47">
        <f>R44-E44+Q44-S44</f>
        <v>0.0028587962962962976</v>
      </c>
      <c r="U44" s="121"/>
      <c r="V44" s="121"/>
    </row>
    <row r="45" spans="1:22" ht="15" customHeight="1">
      <c r="A45" s="15" t="s">
        <v>100</v>
      </c>
      <c r="B45" s="20">
        <v>38</v>
      </c>
      <c r="C45" s="9" t="s">
        <v>107</v>
      </c>
      <c r="D45" s="20"/>
      <c r="E45" s="16">
        <v>0.020833333333333332</v>
      </c>
      <c r="F45" s="4"/>
      <c r="G45" s="4"/>
      <c r="H45" s="4">
        <v>1</v>
      </c>
      <c r="I45" s="4"/>
      <c r="J45" s="4"/>
      <c r="K45" s="4">
        <v>1</v>
      </c>
      <c r="L45" s="4"/>
      <c r="M45" s="4">
        <v>1</v>
      </c>
      <c r="N45" s="4"/>
      <c r="O45" s="4">
        <v>3</v>
      </c>
      <c r="P45" s="17">
        <v>0.000173611111111111</v>
      </c>
      <c r="Q45" s="17">
        <f>O45*P45</f>
        <v>0.000520833333333333</v>
      </c>
      <c r="R45" s="23">
        <v>0.02351851851851852</v>
      </c>
      <c r="S45" s="37">
        <v>0</v>
      </c>
      <c r="T45" s="47">
        <f>R45-E45+Q45-S45</f>
        <v>0.0032060185185185195</v>
      </c>
      <c r="U45" s="121"/>
      <c r="V45" s="121"/>
    </row>
    <row r="46" spans="1:22" ht="15" customHeight="1" thickBot="1">
      <c r="A46" s="15" t="s">
        <v>100</v>
      </c>
      <c r="B46" s="108">
        <v>47</v>
      </c>
      <c r="C46" s="109" t="s">
        <v>104</v>
      </c>
      <c r="D46" s="108"/>
      <c r="E46" s="116">
        <v>0.019444444444444445</v>
      </c>
      <c r="F46" s="111"/>
      <c r="G46" s="111"/>
      <c r="H46" s="111"/>
      <c r="I46" s="111"/>
      <c r="J46" s="111"/>
      <c r="K46" s="111">
        <v>1</v>
      </c>
      <c r="L46" s="111"/>
      <c r="M46" s="111"/>
      <c r="N46" s="111"/>
      <c r="O46" s="111">
        <v>1</v>
      </c>
      <c r="P46" s="17">
        <v>0.000173611111111111</v>
      </c>
      <c r="Q46" s="17">
        <f>O46*P46</f>
        <v>0.000173611111111111</v>
      </c>
      <c r="R46" s="117">
        <v>0.02255787037037037</v>
      </c>
      <c r="S46" s="46">
        <v>0</v>
      </c>
      <c r="T46" s="47">
        <f>R46-E46+Q46-S46</f>
        <v>0.0032870370370370367</v>
      </c>
      <c r="U46" s="122"/>
      <c r="V46" s="122"/>
    </row>
    <row r="47" spans="1:22" ht="15" customHeight="1">
      <c r="A47" s="107" t="s">
        <v>73</v>
      </c>
      <c r="B47" s="108">
        <v>88</v>
      </c>
      <c r="C47" s="109" t="s">
        <v>74</v>
      </c>
      <c r="D47" s="108"/>
      <c r="E47" s="54">
        <v>0.003472222222222222</v>
      </c>
      <c r="F47" s="111"/>
      <c r="G47" s="111"/>
      <c r="H47" s="111"/>
      <c r="I47" s="111"/>
      <c r="J47" s="111"/>
      <c r="K47" s="111">
        <v>1</v>
      </c>
      <c r="L47" s="111"/>
      <c r="M47" s="111"/>
      <c r="N47" s="111"/>
      <c r="O47" s="111">
        <v>1</v>
      </c>
      <c r="P47" s="17">
        <v>0.000173611111111111</v>
      </c>
      <c r="Q47" s="17">
        <f>O47*P47</f>
        <v>0.000173611111111111</v>
      </c>
      <c r="R47" s="52">
        <v>0.006145833333333333</v>
      </c>
      <c r="S47" s="46">
        <v>0.00011574074074074073</v>
      </c>
      <c r="T47" s="47">
        <f>R47-E47+Q47-S47</f>
        <v>0.002731481481481481</v>
      </c>
      <c r="U47" s="98">
        <v>0.017847222222222223</v>
      </c>
      <c r="V47" s="103">
        <v>7</v>
      </c>
    </row>
    <row r="48" spans="1:22" ht="15" customHeight="1">
      <c r="A48" s="9" t="s">
        <v>73</v>
      </c>
      <c r="B48" s="20">
        <v>96</v>
      </c>
      <c r="C48" s="9" t="s">
        <v>78</v>
      </c>
      <c r="D48" s="20"/>
      <c r="E48" s="16">
        <v>0.004861111111111111</v>
      </c>
      <c r="F48" s="4"/>
      <c r="G48" s="4"/>
      <c r="H48" s="4">
        <v>1</v>
      </c>
      <c r="I48" s="4"/>
      <c r="J48" s="4"/>
      <c r="K48" s="4"/>
      <c r="L48" s="4"/>
      <c r="M48" s="4">
        <v>1</v>
      </c>
      <c r="N48" s="4"/>
      <c r="O48" s="4">
        <v>2</v>
      </c>
      <c r="P48" s="17">
        <v>0.000173611111111111</v>
      </c>
      <c r="Q48" s="17">
        <f>O48*P48</f>
        <v>0.000347222222222222</v>
      </c>
      <c r="R48" s="52">
        <v>0.007407407407407407</v>
      </c>
      <c r="S48" s="37">
        <v>0</v>
      </c>
      <c r="T48" s="47">
        <f>R48-E48+Q48-S48</f>
        <v>0.0028935185185185175</v>
      </c>
      <c r="U48" s="99"/>
      <c r="V48" s="101"/>
    </row>
    <row r="49" spans="1:22" ht="16.5" customHeight="1">
      <c r="A49" s="9" t="s">
        <v>73</v>
      </c>
      <c r="B49" s="108">
        <v>94</v>
      </c>
      <c r="C49" s="109" t="s">
        <v>79</v>
      </c>
      <c r="D49" s="108"/>
      <c r="E49" s="54">
        <v>0.004861111111111111</v>
      </c>
      <c r="F49" s="111"/>
      <c r="G49" s="111"/>
      <c r="H49" s="111">
        <v>1</v>
      </c>
      <c r="I49" s="111"/>
      <c r="J49" s="111"/>
      <c r="K49" s="111">
        <v>1</v>
      </c>
      <c r="L49" s="111"/>
      <c r="M49" s="111"/>
      <c r="N49" s="111"/>
      <c r="O49" s="111">
        <v>2</v>
      </c>
      <c r="P49" s="6">
        <v>0.000173611111111111</v>
      </c>
      <c r="Q49" s="17">
        <f>O49*P49</f>
        <v>0.000347222222222222</v>
      </c>
      <c r="R49" s="117">
        <v>0.007395833333333334</v>
      </c>
      <c r="S49" s="46">
        <v>0</v>
      </c>
      <c r="T49" s="47">
        <f>R49-E49+Q49-S49</f>
        <v>0.002881944444444445</v>
      </c>
      <c r="U49" s="99"/>
      <c r="V49" s="101"/>
    </row>
    <row r="50" spans="1:22" ht="15.75" customHeight="1">
      <c r="A50" s="9" t="s">
        <v>73</v>
      </c>
      <c r="B50" s="108">
        <v>93</v>
      </c>
      <c r="C50" s="109" t="s">
        <v>81</v>
      </c>
      <c r="D50" s="108"/>
      <c r="E50" s="54">
        <v>0.005555555555555556</v>
      </c>
      <c r="F50" s="111"/>
      <c r="G50" s="111"/>
      <c r="H50" s="111"/>
      <c r="I50" s="111"/>
      <c r="J50" s="111"/>
      <c r="K50" s="111">
        <v>1</v>
      </c>
      <c r="L50" s="111"/>
      <c r="M50" s="111"/>
      <c r="N50" s="111"/>
      <c r="O50" s="111">
        <v>1</v>
      </c>
      <c r="P50" s="17">
        <v>0.000173611111111111</v>
      </c>
      <c r="Q50" s="17">
        <f>O50*P50</f>
        <v>0.000173611111111111</v>
      </c>
      <c r="R50" s="117">
        <v>0.008368055555555556</v>
      </c>
      <c r="S50" s="46">
        <v>0</v>
      </c>
      <c r="T50" s="47">
        <f>R50-E50+Q50-S50</f>
        <v>0.002986111111111111</v>
      </c>
      <c r="U50" s="99"/>
      <c r="V50" s="101"/>
    </row>
    <row r="51" spans="1:22" ht="15" customHeight="1">
      <c r="A51" s="9" t="s">
        <v>73</v>
      </c>
      <c r="B51" s="108">
        <v>107</v>
      </c>
      <c r="C51" s="109" t="s">
        <v>80</v>
      </c>
      <c r="D51" s="108"/>
      <c r="E51" s="116">
        <v>0.005555555555555556</v>
      </c>
      <c r="F51" s="111"/>
      <c r="G51" s="111"/>
      <c r="H51" s="111"/>
      <c r="I51" s="111"/>
      <c r="J51" s="111"/>
      <c r="K51" s="111">
        <v>1</v>
      </c>
      <c r="L51" s="111"/>
      <c r="M51" s="111"/>
      <c r="N51" s="111"/>
      <c r="O51" s="111">
        <v>1</v>
      </c>
      <c r="P51" s="6">
        <v>0.000173611111111111</v>
      </c>
      <c r="Q51" s="17">
        <f>O51*P51</f>
        <v>0.000173611111111111</v>
      </c>
      <c r="R51" s="117">
        <v>0.008368055555555556</v>
      </c>
      <c r="S51" s="46">
        <v>0</v>
      </c>
      <c r="T51" s="47">
        <f>R51-E51+Q51-S51</f>
        <v>0.002986111111111111</v>
      </c>
      <c r="U51" s="99"/>
      <c r="V51" s="101"/>
    </row>
    <row r="52" spans="1:22" ht="15.75" customHeight="1" thickBot="1">
      <c r="A52" s="9" t="s">
        <v>73</v>
      </c>
      <c r="B52" s="108">
        <v>95</v>
      </c>
      <c r="C52" s="109" t="s">
        <v>77</v>
      </c>
      <c r="D52" s="108"/>
      <c r="E52" s="116">
        <v>0.004166666666666667</v>
      </c>
      <c r="F52" s="111"/>
      <c r="G52" s="111"/>
      <c r="H52" s="111"/>
      <c r="I52" s="111"/>
      <c r="J52" s="111"/>
      <c r="K52" s="111">
        <v>1</v>
      </c>
      <c r="L52" s="111"/>
      <c r="M52" s="111"/>
      <c r="N52" s="111"/>
      <c r="O52" s="111">
        <v>1</v>
      </c>
      <c r="P52" s="6">
        <v>0.000173611111111111</v>
      </c>
      <c r="Q52" s="17">
        <f>O52*P52</f>
        <v>0.000173611111111111</v>
      </c>
      <c r="R52" s="52">
        <v>0.007361111111111111</v>
      </c>
      <c r="S52" s="46">
        <v>0</v>
      </c>
      <c r="T52" s="47">
        <f>R52-E52+Q52-S52</f>
        <v>0.003368055555555555</v>
      </c>
      <c r="U52" s="100"/>
      <c r="V52" s="102"/>
    </row>
    <row r="53" spans="1:22" ht="15.75" customHeight="1">
      <c r="A53" s="9" t="s">
        <v>64</v>
      </c>
      <c r="B53" s="20">
        <v>36</v>
      </c>
      <c r="C53" s="9" t="s">
        <v>69</v>
      </c>
      <c r="D53" s="20"/>
      <c r="E53" s="16">
        <v>0.0020833333333333333</v>
      </c>
      <c r="F53" s="4"/>
      <c r="G53" s="4"/>
      <c r="H53" s="4"/>
      <c r="I53" s="4"/>
      <c r="J53" s="4"/>
      <c r="K53" s="4">
        <v>1</v>
      </c>
      <c r="L53" s="4"/>
      <c r="M53" s="4"/>
      <c r="N53" s="4"/>
      <c r="O53" s="4">
        <v>1</v>
      </c>
      <c r="P53" s="17">
        <v>0.000173611111111111</v>
      </c>
      <c r="Q53" s="17">
        <f>O53*P53</f>
        <v>0.000173611111111111</v>
      </c>
      <c r="R53" s="52">
        <v>0.0049884259259259265</v>
      </c>
      <c r="S53" s="37">
        <v>0</v>
      </c>
      <c r="T53" s="47">
        <f>R53-E53+Q53-S53</f>
        <v>0.003078703703703704</v>
      </c>
      <c r="U53" s="123">
        <v>0.020416666666666666</v>
      </c>
      <c r="V53" s="126">
        <v>8</v>
      </c>
    </row>
    <row r="54" spans="1:22" ht="15.75" customHeight="1">
      <c r="A54" s="15" t="s">
        <v>64</v>
      </c>
      <c r="B54" s="20">
        <v>21</v>
      </c>
      <c r="C54" s="9" t="s">
        <v>71</v>
      </c>
      <c r="D54" s="20"/>
      <c r="E54" s="16">
        <v>0.002777777777777778</v>
      </c>
      <c r="F54" s="4"/>
      <c r="G54" s="4"/>
      <c r="H54" s="4">
        <v>1</v>
      </c>
      <c r="I54" s="4"/>
      <c r="J54" s="4"/>
      <c r="K54" s="4">
        <v>1</v>
      </c>
      <c r="L54" s="4"/>
      <c r="M54" s="4"/>
      <c r="N54" s="4"/>
      <c r="O54" s="4">
        <v>2</v>
      </c>
      <c r="P54" s="6">
        <v>0.000173611111111111</v>
      </c>
      <c r="Q54" s="17">
        <f>O54*P54</f>
        <v>0.000347222222222222</v>
      </c>
      <c r="R54" s="23">
        <v>0.005868055555555554</v>
      </c>
      <c r="S54" s="37">
        <v>0.00023148148148148146</v>
      </c>
      <c r="T54" s="47">
        <f>R54-E54+Q54-S54</f>
        <v>0.003206018518518517</v>
      </c>
      <c r="U54" s="121"/>
      <c r="V54" s="121"/>
    </row>
    <row r="55" spans="1:22" ht="15.75" customHeight="1">
      <c r="A55" s="15" t="s">
        <v>64</v>
      </c>
      <c r="B55" s="20">
        <v>39</v>
      </c>
      <c r="C55" s="9" t="s">
        <v>68</v>
      </c>
      <c r="D55" s="20"/>
      <c r="E55" s="16">
        <v>0.001388888888888889</v>
      </c>
      <c r="F55" s="4"/>
      <c r="G55" s="4"/>
      <c r="H55" s="4"/>
      <c r="I55" s="4"/>
      <c r="J55" s="4"/>
      <c r="K55" s="4"/>
      <c r="L55" s="4"/>
      <c r="M55" s="4">
        <v>2</v>
      </c>
      <c r="N55" s="4"/>
      <c r="O55" s="4">
        <v>2</v>
      </c>
      <c r="P55" s="6">
        <v>0.000173611111111111</v>
      </c>
      <c r="Q55" s="17">
        <f>O55*P55</f>
        <v>0.000347222222222222</v>
      </c>
      <c r="R55" s="23">
        <v>0.00431712962962963</v>
      </c>
      <c r="S55" s="37">
        <v>0</v>
      </c>
      <c r="T55" s="47">
        <f>R55-E55+Q55-S55</f>
        <v>0.0032754629629629627</v>
      </c>
      <c r="U55" s="121"/>
      <c r="V55" s="121"/>
    </row>
    <row r="56" spans="1:22" ht="15" customHeight="1">
      <c r="A56" s="9" t="s">
        <v>64</v>
      </c>
      <c r="B56" s="20">
        <v>35</v>
      </c>
      <c r="C56" s="9" t="s">
        <v>72</v>
      </c>
      <c r="D56" s="20"/>
      <c r="E56" s="54">
        <v>0.002777777777777778</v>
      </c>
      <c r="F56" s="4"/>
      <c r="G56" s="4"/>
      <c r="H56" s="4"/>
      <c r="I56" s="4"/>
      <c r="J56" s="4"/>
      <c r="K56" s="4">
        <v>1</v>
      </c>
      <c r="L56" s="4"/>
      <c r="M56" s="4"/>
      <c r="N56" s="4"/>
      <c r="O56" s="4">
        <v>1</v>
      </c>
      <c r="P56" s="6">
        <v>0.000173611111111111</v>
      </c>
      <c r="Q56" s="17">
        <f>O56*P56</f>
        <v>0.000173611111111111</v>
      </c>
      <c r="R56" s="52">
        <v>0.006516203703703704</v>
      </c>
      <c r="S56" s="37">
        <v>0</v>
      </c>
      <c r="T56" s="47">
        <f>R56-E56+Q56-S56</f>
        <v>0.003912037037037037</v>
      </c>
      <c r="U56" s="121"/>
      <c r="V56" s="121"/>
    </row>
    <row r="57" spans="1:22" ht="17.25" customHeight="1">
      <c r="A57" s="109" t="s">
        <v>64</v>
      </c>
      <c r="B57" s="20">
        <v>20</v>
      </c>
      <c r="C57" s="9" t="s">
        <v>67</v>
      </c>
      <c r="D57" s="20"/>
      <c r="E57" s="54">
        <v>0.001388888888888889</v>
      </c>
      <c r="F57" s="4"/>
      <c r="G57" s="4"/>
      <c r="H57" s="4"/>
      <c r="I57" s="4"/>
      <c r="J57" s="4"/>
      <c r="K57" s="4">
        <v>1</v>
      </c>
      <c r="L57" s="4"/>
      <c r="M57" s="4"/>
      <c r="N57" s="4"/>
      <c r="O57" s="4">
        <v>1</v>
      </c>
      <c r="P57" s="17">
        <v>0.000173611111111111</v>
      </c>
      <c r="Q57" s="17">
        <f>O57*P57</f>
        <v>0.000173611111111111</v>
      </c>
      <c r="R57" s="52">
        <v>0.00462962962962963</v>
      </c>
      <c r="S57" s="46">
        <v>0</v>
      </c>
      <c r="T57" s="47">
        <f>R57-E57+Q57-S57</f>
        <v>0.003414351851851852</v>
      </c>
      <c r="U57" s="121"/>
      <c r="V57" s="121"/>
    </row>
    <row r="58" spans="1:22" ht="17.25" customHeight="1" thickBot="1">
      <c r="A58" s="9" t="s">
        <v>64</v>
      </c>
      <c r="B58" s="20">
        <v>37</v>
      </c>
      <c r="C58" s="9" t="s">
        <v>66</v>
      </c>
      <c r="D58" s="20"/>
      <c r="E58" s="54">
        <v>0.0006944444444444445</v>
      </c>
      <c r="F58" s="4"/>
      <c r="G58" s="4"/>
      <c r="H58" s="4"/>
      <c r="I58" s="4"/>
      <c r="J58" s="4"/>
      <c r="K58" s="4">
        <v>1</v>
      </c>
      <c r="L58" s="4"/>
      <c r="M58" s="4">
        <v>1</v>
      </c>
      <c r="N58" s="4"/>
      <c r="O58" s="4">
        <v>2</v>
      </c>
      <c r="P58" s="6">
        <v>0.000173611111111111</v>
      </c>
      <c r="Q58" s="17">
        <f>O58*P58</f>
        <v>0.000347222222222222</v>
      </c>
      <c r="R58" s="52">
        <v>0.0038773148148148143</v>
      </c>
      <c r="S58" s="46">
        <v>0</v>
      </c>
      <c r="T58" s="47">
        <f>R58-E58+Q58-S58</f>
        <v>0.0035300925925925916</v>
      </c>
      <c r="U58" s="122"/>
      <c r="V58" s="122"/>
    </row>
    <row r="59" spans="1:20" ht="20.25" customHeight="1">
      <c r="A59" s="62"/>
      <c r="B59" s="63"/>
      <c r="C59" s="62"/>
      <c r="D59" s="63"/>
      <c r="E59" s="11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65"/>
      <c r="Q59" s="65"/>
      <c r="R59" s="64"/>
      <c r="S59" s="65"/>
      <c r="T59" s="66"/>
    </row>
    <row r="60" spans="1:20" ht="20.25" customHeight="1">
      <c r="A60" s="62"/>
      <c r="B60" s="63"/>
      <c r="C60" s="62"/>
      <c r="D60" s="63"/>
      <c r="E60" s="11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65"/>
      <c r="Q60" s="65"/>
      <c r="R60" s="64"/>
      <c r="S60" s="65"/>
      <c r="T60" s="66"/>
    </row>
    <row r="61" spans="1:20" ht="20.25" customHeight="1">
      <c r="A61" s="62"/>
      <c r="B61" s="63"/>
      <c r="C61" s="62"/>
      <c r="D61" s="63"/>
      <c r="E61" s="11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5"/>
      <c r="Q61" s="65"/>
      <c r="R61" s="64"/>
      <c r="S61" s="65"/>
      <c r="T61" s="66"/>
    </row>
    <row r="62" spans="1:20" ht="20.25" customHeight="1">
      <c r="A62" s="62"/>
      <c r="B62" s="63"/>
      <c r="C62" s="62"/>
      <c r="D62" s="63"/>
      <c r="E62" s="11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65"/>
      <c r="Q62" s="65"/>
      <c r="R62" s="64"/>
      <c r="S62" s="65"/>
      <c r="T62" s="66"/>
    </row>
    <row r="63" ht="15">
      <c r="B63" t="s">
        <v>15</v>
      </c>
    </row>
    <row r="65" spans="2:8" ht="15">
      <c r="B65" s="90" t="s">
        <v>54</v>
      </c>
      <c r="C65" s="90"/>
      <c r="D65" s="90"/>
      <c r="E65" s="90"/>
      <c r="F65" s="90"/>
      <c r="G65" s="90"/>
      <c r="H65" s="90"/>
    </row>
  </sheetData>
  <sheetProtection/>
  <mergeCells count="31">
    <mergeCell ref="V29:V34"/>
    <mergeCell ref="V41:V46"/>
    <mergeCell ref="V53:V58"/>
    <mergeCell ref="B65:H65"/>
    <mergeCell ref="U11:U16"/>
    <mergeCell ref="U35:U40"/>
    <mergeCell ref="U17:U22"/>
    <mergeCell ref="U23:U28"/>
    <mergeCell ref="U47:U52"/>
    <mergeCell ref="U41:U46"/>
    <mergeCell ref="U53:U58"/>
    <mergeCell ref="U29:U34"/>
    <mergeCell ref="V11:V16"/>
    <mergeCell ref="V35:V40"/>
    <mergeCell ref="V17:V22"/>
    <mergeCell ref="V23:V28"/>
    <mergeCell ref="V47:V52"/>
    <mergeCell ref="F9:N9"/>
    <mergeCell ref="V9:V10"/>
    <mergeCell ref="S9:S10"/>
    <mergeCell ref="T9:T10"/>
    <mergeCell ref="A9:A10"/>
    <mergeCell ref="B9:B10"/>
    <mergeCell ref="C9:C10"/>
    <mergeCell ref="D9:D10"/>
    <mergeCell ref="E9:E10"/>
    <mergeCell ref="U9:U10"/>
    <mergeCell ref="O9:O10"/>
    <mergeCell ref="P9:P10"/>
    <mergeCell ref="Q9:Q10"/>
    <mergeCell ref="R9:R10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F27"/>
  <sheetViews>
    <sheetView zoomScalePageLayoutView="0" workbookViewId="0" topLeftCell="A1">
      <selection activeCell="K22" sqref="K22:L22"/>
    </sheetView>
  </sheetViews>
  <sheetFormatPr defaultColWidth="9.140625" defaultRowHeight="15"/>
  <cols>
    <col min="1" max="1" width="7.7109375" style="0" customWidth="1"/>
    <col min="2" max="2" width="37.57421875" style="0" customWidth="1"/>
    <col min="3" max="3" width="12.57421875" style="0" customWidth="1"/>
    <col min="4" max="4" width="12.421875" style="0" customWidth="1"/>
    <col min="5" max="5" width="9.140625" style="3" customWidth="1"/>
    <col min="6" max="6" width="7.7109375" style="3" customWidth="1"/>
  </cols>
  <sheetData>
    <row r="7" ht="15">
      <c r="B7" s="3" t="s">
        <v>13</v>
      </c>
    </row>
    <row r="8" spans="1:6" s="7" customFormat="1" ht="30">
      <c r="A8" s="10" t="s">
        <v>0</v>
      </c>
      <c r="B8" s="10" t="s">
        <v>1</v>
      </c>
      <c r="C8" s="10" t="s">
        <v>10</v>
      </c>
      <c r="D8" s="10" t="s">
        <v>11</v>
      </c>
      <c r="E8" s="10" t="s">
        <v>3</v>
      </c>
      <c r="F8" s="10" t="s">
        <v>5</v>
      </c>
    </row>
    <row r="9" spans="1:6" ht="15">
      <c r="A9" s="4">
        <v>1</v>
      </c>
      <c r="B9" s="9" t="s">
        <v>134</v>
      </c>
      <c r="C9" s="5">
        <v>1</v>
      </c>
      <c r="D9" s="5">
        <v>1</v>
      </c>
      <c r="E9" s="8">
        <v>2</v>
      </c>
      <c r="F9" s="8">
        <v>1</v>
      </c>
    </row>
    <row r="10" spans="1:6" ht="15">
      <c r="A10" s="4">
        <v>2</v>
      </c>
      <c r="B10" s="25" t="s">
        <v>35</v>
      </c>
      <c r="C10" s="4">
        <v>2</v>
      </c>
      <c r="D10" s="4">
        <v>2</v>
      </c>
      <c r="E10" s="8">
        <v>4</v>
      </c>
      <c r="F10" s="8">
        <v>2</v>
      </c>
    </row>
    <row r="11" spans="1:6" ht="15">
      <c r="A11" s="4">
        <v>3</v>
      </c>
      <c r="B11" s="9" t="s">
        <v>141</v>
      </c>
      <c r="C11" s="5">
        <v>3</v>
      </c>
      <c r="D11" s="5">
        <v>4</v>
      </c>
      <c r="E11" s="8">
        <v>7</v>
      </c>
      <c r="F11" s="8">
        <v>3</v>
      </c>
    </row>
    <row r="12" spans="1:6" ht="15">
      <c r="A12" s="4">
        <v>4</v>
      </c>
      <c r="B12" s="25" t="s">
        <v>31</v>
      </c>
      <c r="C12" s="4">
        <v>4</v>
      </c>
      <c r="D12" s="4">
        <v>3</v>
      </c>
      <c r="E12" s="8">
        <v>7</v>
      </c>
      <c r="F12" s="8">
        <v>4</v>
      </c>
    </row>
    <row r="14" ht="15">
      <c r="B14" s="3" t="s">
        <v>30</v>
      </c>
    </row>
    <row r="15" spans="1:6" ht="30">
      <c r="A15" s="10" t="s">
        <v>0</v>
      </c>
      <c r="B15" s="10" t="s">
        <v>1</v>
      </c>
      <c r="C15" s="10" t="s">
        <v>10</v>
      </c>
      <c r="D15" s="10" t="s">
        <v>11</v>
      </c>
      <c r="E15" s="10" t="s">
        <v>3</v>
      </c>
      <c r="F15" s="10" t="s">
        <v>5</v>
      </c>
    </row>
    <row r="16" spans="1:6" ht="15">
      <c r="A16" s="4">
        <v>1</v>
      </c>
      <c r="B16" s="25" t="s">
        <v>154</v>
      </c>
      <c r="C16" s="70">
        <v>1</v>
      </c>
      <c r="D16" s="70">
        <v>3</v>
      </c>
      <c r="E16" s="10">
        <v>4</v>
      </c>
      <c r="F16" s="10">
        <v>1</v>
      </c>
    </row>
    <row r="17" spans="1:6" ht="15">
      <c r="A17" s="4">
        <v>2</v>
      </c>
      <c r="B17" s="25" t="s">
        <v>109</v>
      </c>
      <c r="C17" s="70">
        <v>3</v>
      </c>
      <c r="D17" s="70">
        <v>1</v>
      </c>
      <c r="E17" s="10">
        <v>4</v>
      </c>
      <c r="F17" s="10">
        <v>2</v>
      </c>
    </row>
    <row r="18" spans="1:6" ht="15">
      <c r="A18" s="4">
        <v>3</v>
      </c>
      <c r="B18" s="25" t="s">
        <v>35</v>
      </c>
      <c r="C18" s="70">
        <v>2</v>
      </c>
      <c r="D18" s="70">
        <v>5</v>
      </c>
      <c r="E18" s="10">
        <v>7</v>
      </c>
      <c r="F18" s="10">
        <v>3</v>
      </c>
    </row>
    <row r="19" spans="1:6" ht="15">
      <c r="A19" s="4">
        <v>4</v>
      </c>
      <c r="B19" s="25" t="s">
        <v>31</v>
      </c>
      <c r="C19" s="70">
        <v>5</v>
      </c>
      <c r="D19" s="70">
        <v>4</v>
      </c>
      <c r="E19" s="10">
        <v>9</v>
      </c>
      <c r="F19" s="10">
        <v>4</v>
      </c>
    </row>
    <row r="20" spans="1:6" ht="15">
      <c r="A20" s="4">
        <v>5</v>
      </c>
      <c r="B20" s="25" t="s">
        <v>73</v>
      </c>
      <c r="C20" s="71">
        <v>7</v>
      </c>
      <c r="D20" s="71">
        <v>2</v>
      </c>
      <c r="E20" s="10">
        <v>9</v>
      </c>
      <c r="F20" s="72">
        <v>5</v>
      </c>
    </row>
    <row r="21" spans="1:6" ht="17.25" customHeight="1">
      <c r="A21" s="4">
        <v>6</v>
      </c>
      <c r="B21" s="130" t="s">
        <v>156</v>
      </c>
      <c r="C21" s="24">
        <v>4</v>
      </c>
      <c r="D21" s="24">
        <v>8</v>
      </c>
      <c r="E21" s="131">
        <v>12</v>
      </c>
      <c r="F21" s="131">
        <v>6</v>
      </c>
    </row>
    <row r="22" spans="1:6" ht="15">
      <c r="A22" s="4">
        <v>7</v>
      </c>
      <c r="B22" s="25" t="s">
        <v>37</v>
      </c>
      <c r="C22" s="24">
        <v>6</v>
      </c>
      <c r="D22" s="24">
        <v>6</v>
      </c>
      <c r="E22" s="131">
        <v>12</v>
      </c>
      <c r="F22" s="131">
        <v>7</v>
      </c>
    </row>
    <row r="23" spans="1:6" ht="15">
      <c r="A23" s="4">
        <v>8</v>
      </c>
      <c r="B23" s="25" t="s">
        <v>155</v>
      </c>
      <c r="C23" s="24">
        <v>8</v>
      </c>
      <c r="D23" s="24">
        <v>7</v>
      </c>
      <c r="E23" s="131">
        <v>15</v>
      </c>
      <c r="F23" s="131">
        <v>8</v>
      </c>
    </row>
    <row r="24" ht="15">
      <c r="B24" s="127"/>
    </row>
    <row r="25" ht="15">
      <c r="B25" t="s">
        <v>15</v>
      </c>
    </row>
    <row r="27" ht="15">
      <c r="B27" t="s">
        <v>51</v>
      </c>
    </row>
  </sheetData>
  <sheetProtection/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2011-05-05T09:32:45Z</cp:lastPrinted>
  <dcterms:created xsi:type="dcterms:W3CDTF">2010-05-11T08:40:12Z</dcterms:created>
  <dcterms:modified xsi:type="dcterms:W3CDTF">2012-05-04T11:55:58Z</dcterms:modified>
  <cp:category/>
  <cp:version/>
  <cp:contentType/>
  <cp:contentStatus/>
</cp:coreProperties>
</file>